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codeName="{00000000-0000-0000-0000-000000000000}"/>
  <workbookPr codeName="ThisWorkbook" defaultThemeVersion="166925"/>
  <mc:AlternateContent xmlns:mc="http://schemas.openxmlformats.org/markup-compatibility/2006">
    <mc:Choice Requires="x15">
      <x15ac:absPath xmlns:x15ac="http://schemas.microsoft.com/office/spreadsheetml/2010/11/ac" url="C:\Users\Dan Troke\Desktop\NCFE Sample assessments\Assignment 3\"/>
    </mc:Choice>
  </mc:AlternateContent>
  <xr:revisionPtr revIDLastSave="114" documentId="8_{8FF8D480-0364-40FA-BE17-DA79CB5DEE38}" xr6:coauthVersionLast="47" xr6:coauthVersionMax="47" xr10:uidLastSave="{0D9AD66B-3233-4AAB-8705-6DE0A3D9B830}"/>
  <bookViews>
    <workbookView showHorizontalScroll="0" showVerticalScroll="0" xWindow="-108" yWindow="-108" windowWidth="23256" windowHeight="12696" tabRatio="798" firstSheet="2" activeTab="3" xr2:uid="{00000000-000D-0000-FFFF-FFFF00000000}"/>
  </bookViews>
  <sheets>
    <sheet name="INSTRUCTIONS" sheetId="7" r:id="rId1"/>
    <sheet name="1 - Infrastructure Status Log" sheetId="11" r:id="rId2"/>
    <sheet name="2 - Penetration Test Remediati" sheetId="8" r:id="rId3"/>
    <sheet name="3 - Test Plan" sheetId="9" r:id="rId4"/>
    <sheet name="4 - Test Log" sheetId="10" r:id="rId5"/>
    <sheet name="5 - Equipment List" sheetId="12" r:id="rId6"/>
    <sheet name="Lookup" sheetId="5" r:id="rId7"/>
  </sheets>
  <externalReferences>
    <externalReference r:id="rId8"/>
  </externalReferences>
  <definedNames>
    <definedName name="_xlnm._FilterDatabase" localSheetId="4" hidden="1">'4 - Test Log'!$A$1:$G$1</definedName>
    <definedName name="Lookup1">OFFSET(Lookup!$B$3,0,0,COUNTA(Lookup!$B$3:$B$22),1)</definedName>
    <definedName name="Lookup10">OFFSET(Lookup!$K$3,0,0,COUNTA(Lookup!$K$3:$K$22),1)</definedName>
    <definedName name="Lookup11">OFFSET(Lookup!$L$3,0,0,COUNTA(Lookup!$L$3:$L$22),1)</definedName>
    <definedName name="Lookup12">OFFSET(Lookup!$M$3,0,0,COUNTA(Lookup!$M$3:$M$22),1)</definedName>
    <definedName name="Lookup13">OFFSET(Lookup!$N$3,0,0,COUNTA(Lookup!$N$3:$N$22),1)</definedName>
    <definedName name="Lookup14">OFFSET(Lookup!$O$3,0,0,COUNTA(Lookup!$O$3:$O$22),1)</definedName>
    <definedName name="Lookup15">OFFSET(Lookup!$P$3,0,0,COUNTA(Lookup!$P$3:$P$22),1)</definedName>
    <definedName name="Lookup16">OFFSET(Lookup!$Q$3,0,0,COUNTA(Lookup!$Q$3:$Q$22),1)</definedName>
    <definedName name="Lookup17">OFFSET(Lookup!$R$3,0,0,COUNTA(Lookup!$R$3:$R$22),1)</definedName>
    <definedName name="Lookup18">OFFSET(Lookup!$S$3,0,0,COUNTA(Lookup!$S$3:$S$22),1)</definedName>
    <definedName name="Lookup19">OFFSET(Lookup!$T$3,0,0,COUNTA(Lookup!$T$3:$T$22),1)</definedName>
    <definedName name="Lookup2">OFFSET(Lookup!$C$3,0,0,COUNTA(Lookup!$C$3:$C$22),1)</definedName>
    <definedName name="Lookup20">OFFSET(Lookup!$U$3,0,0,COUNTA(Lookup!$U$3:$U$22),1)</definedName>
    <definedName name="Lookup3">OFFSET(Lookup!$D$3,0,0,COUNTA(Lookup!$D$3:$D$22),1)</definedName>
    <definedName name="Lookup4">OFFSET(Lookup!$E$3,0,0,COUNTA(Lookup!$E$3:$E$22),1)</definedName>
    <definedName name="Lookup5">OFFSET(Lookup!$F$3,0,0,COUNTA(Lookup!$F$3:$F$22),1)</definedName>
    <definedName name="Lookup6">OFFSET(Lookup!$G$3,0,0,COUNTA(Lookup!$G$3:$G$22),1)</definedName>
    <definedName name="Lookup7">OFFSET(Lookup!$H$3,0,0,COUNTA(Lookup!$H$3:$H$22),1)</definedName>
    <definedName name="Lookup8">OFFSET(Lookup!$I$3,0,0,COUNTA(Lookup!$I$3:$I$22),1)</definedName>
    <definedName name="Lookup9">OFFSET(Lookup!$J$3,0,0,COUNTA(Lookup!$J$3:$J$22),1)</definedName>
    <definedName name="Type">[1]Lookup!$A$2:$A$5</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10" l="1"/>
  <c r="F1" i="10"/>
  <c r="E1" i="10"/>
  <c r="D1" i="10"/>
  <c r="C1" i="10"/>
  <c r="B1" i="10"/>
  <c r="B8" i="8" l="1"/>
  <c r="B7" i="8"/>
  <c r="D6" i="8"/>
  <c r="B6" i="8"/>
  <c r="D5" i="8"/>
  <c r="B5" i="8"/>
  <c r="D4" i="8"/>
  <c r="B4" i="8"/>
  <c r="D3" i="8"/>
  <c r="B3" i="8"/>
  <c r="D2" i="8"/>
  <c r="B2" i="8"/>
  <c r="B9" i="8" l="1"/>
  <c r="D7" i="8"/>
</calcChain>
</file>

<file path=xl/sharedStrings.xml><?xml version="1.0" encoding="utf-8"?>
<sst xmlns="http://schemas.openxmlformats.org/spreadsheetml/2006/main" count="2562" uniqueCount="520">
  <si>
    <t xml:space="preserve">Workbook ID: </t>
  </si>
  <si>
    <t>DSS-0009-01</t>
  </si>
  <si>
    <t xml:space="preserve">Student First Name: </t>
  </si>
  <si>
    <t xml:space="preserve">Student Surname: </t>
  </si>
  <si>
    <t xml:space="preserve">Student ID: </t>
  </si>
  <si>
    <t>Device Name</t>
  </si>
  <si>
    <t>Type</t>
  </si>
  <si>
    <t>Location</t>
  </si>
  <si>
    <t>Status</t>
  </si>
  <si>
    <t>Assigned to</t>
  </si>
  <si>
    <t>Authorise by</t>
  </si>
  <si>
    <t>Last Updated</t>
  </si>
  <si>
    <t>State</t>
  </si>
  <si>
    <t>Notes</t>
  </si>
  <si>
    <t>WS001</t>
  </si>
  <si>
    <t>Physical</t>
  </si>
  <si>
    <t>Accounts</t>
  </si>
  <si>
    <t>Green</t>
  </si>
  <si>
    <t>J. Smith</t>
  </si>
  <si>
    <t>S. John</t>
  </si>
  <si>
    <t>Connected</t>
  </si>
  <si>
    <t>WS002</t>
  </si>
  <si>
    <t>WS003</t>
  </si>
  <si>
    <t>WS004</t>
  </si>
  <si>
    <t>WS005</t>
  </si>
  <si>
    <t>WS006</t>
  </si>
  <si>
    <t>WS007</t>
  </si>
  <si>
    <t>WS008</t>
  </si>
  <si>
    <t>Amber</t>
  </si>
  <si>
    <t>WS009</t>
  </si>
  <si>
    <t>WS010</t>
  </si>
  <si>
    <t>WS011</t>
  </si>
  <si>
    <t>WS012</t>
  </si>
  <si>
    <t>WS013</t>
  </si>
  <si>
    <t>WS014</t>
  </si>
  <si>
    <t>Red</t>
  </si>
  <si>
    <t>Disconnected</t>
  </si>
  <si>
    <t>WS015</t>
  </si>
  <si>
    <t>WS016</t>
  </si>
  <si>
    <t>WS017</t>
  </si>
  <si>
    <t>WS018</t>
  </si>
  <si>
    <t>WS019</t>
  </si>
  <si>
    <t>WS020</t>
  </si>
  <si>
    <t>WS021</t>
  </si>
  <si>
    <t>WS022</t>
  </si>
  <si>
    <t>WS023</t>
  </si>
  <si>
    <t>WS024</t>
  </si>
  <si>
    <t>WS025</t>
  </si>
  <si>
    <t>WS026</t>
  </si>
  <si>
    <t>WS027</t>
  </si>
  <si>
    <t>WS028</t>
  </si>
  <si>
    <t>WS029</t>
  </si>
  <si>
    <t>WS030</t>
  </si>
  <si>
    <t>WS031</t>
  </si>
  <si>
    <t>WS032</t>
  </si>
  <si>
    <t>WS033</t>
  </si>
  <si>
    <t>WS034</t>
  </si>
  <si>
    <t>WS035</t>
  </si>
  <si>
    <t>WS036</t>
  </si>
  <si>
    <t>WS037</t>
  </si>
  <si>
    <t>WS038</t>
  </si>
  <si>
    <t>WS039</t>
  </si>
  <si>
    <t>Corporate Exec</t>
  </si>
  <si>
    <t>WS040</t>
  </si>
  <si>
    <t>WS041</t>
  </si>
  <si>
    <t>WS042</t>
  </si>
  <si>
    <t>WS043</t>
  </si>
  <si>
    <t>WS044</t>
  </si>
  <si>
    <t>WS045</t>
  </si>
  <si>
    <t>WS046</t>
  </si>
  <si>
    <t>Sales</t>
  </si>
  <si>
    <t>WS047</t>
  </si>
  <si>
    <t>WS048</t>
  </si>
  <si>
    <t>WS049</t>
  </si>
  <si>
    <t>WS050</t>
  </si>
  <si>
    <t>WS051</t>
  </si>
  <si>
    <t>WS052</t>
  </si>
  <si>
    <t>WS053</t>
  </si>
  <si>
    <t>WS054</t>
  </si>
  <si>
    <t>WS055</t>
  </si>
  <si>
    <t>WS056</t>
  </si>
  <si>
    <t>WS057</t>
  </si>
  <si>
    <t>WS058</t>
  </si>
  <si>
    <t>WS059</t>
  </si>
  <si>
    <t>WS060</t>
  </si>
  <si>
    <t>WS061</t>
  </si>
  <si>
    <t>WS062</t>
  </si>
  <si>
    <t>WS063</t>
  </si>
  <si>
    <t>WS064</t>
  </si>
  <si>
    <t>WS065</t>
  </si>
  <si>
    <t>WS066</t>
  </si>
  <si>
    <t>WS067</t>
  </si>
  <si>
    <t>HR</t>
  </si>
  <si>
    <t>WS068</t>
  </si>
  <si>
    <t>WS069</t>
  </si>
  <si>
    <t>WS070</t>
  </si>
  <si>
    <t>WS071</t>
  </si>
  <si>
    <t>WS072</t>
  </si>
  <si>
    <t>WS073</t>
  </si>
  <si>
    <t>WS074</t>
  </si>
  <si>
    <t>WS075</t>
  </si>
  <si>
    <t>WS076</t>
  </si>
  <si>
    <t>WS077</t>
  </si>
  <si>
    <t>WS078</t>
  </si>
  <si>
    <t>WS079</t>
  </si>
  <si>
    <t>WS080</t>
  </si>
  <si>
    <t>WS081</t>
  </si>
  <si>
    <t>WS082</t>
  </si>
  <si>
    <t>WS083</t>
  </si>
  <si>
    <t>WS084</t>
  </si>
  <si>
    <t>WS085</t>
  </si>
  <si>
    <t>WS086</t>
  </si>
  <si>
    <t>WS087</t>
  </si>
  <si>
    <t>WS088</t>
  </si>
  <si>
    <t>IT</t>
  </si>
  <si>
    <t>WS089</t>
  </si>
  <si>
    <t>WS090</t>
  </si>
  <si>
    <t>WS091</t>
  </si>
  <si>
    <t>WS092</t>
  </si>
  <si>
    <t>WS093</t>
  </si>
  <si>
    <t>WS094</t>
  </si>
  <si>
    <t>WS095</t>
  </si>
  <si>
    <t>WS096</t>
  </si>
  <si>
    <t>WS097</t>
  </si>
  <si>
    <t>WS098</t>
  </si>
  <si>
    <t>WS099</t>
  </si>
  <si>
    <t>WS100</t>
  </si>
  <si>
    <t>SRV09</t>
  </si>
  <si>
    <t>Datacentre</t>
  </si>
  <si>
    <t>App1</t>
  </si>
  <si>
    <t>Virtual</t>
  </si>
  <si>
    <t>App2</t>
  </si>
  <si>
    <t>DB1</t>
  </si>
  <si>
    <t>DB2</t>
  </si>
  <si>
    <t>SW10</t>
  </si>
  <si>
    <t>SW11</t>
  </si>
  <si>
    <t>SW12</t>
  </si>
  <si>
    <t>SW15</t>
  </si>
  <si>
    <t>Office A</t>
  </si>
  <si>
    <t>SW19</t>
  </si>
  <si>
    <t>Office B</t>
  </si>
  <si>
    <t>PRN01</t>
  </si>
  <si>
    <t>PRN02</t>
  </si>
  <si>
    <t>PRN03</t>
  </si>
  <si>
    <t>PRN04</t>
  </si>
  <si>
    <t>PRN20</t>
  </si>
  <si>
    <t>Action Owner</t>
  </si>
  <si>
    <t>Total Actions</t>
  </si>
  <si>
    <t>CVSS Ratings Summary</t>
  </si>
  <si>
    <t>Total</t>
  </si>
  <si>
    <t>Management</t>
  </si>
  <si>
    <t>Critical</t>
  </si>
  <si>
    <t>Networking</t>
  </si>
  <si>
    <t>High</t>
  </si>
  <si>
    <t>Server and Storage</t>
  </si>
  <si>
    <t>Medium</t>
  </si>
  <si>
    <t>Security</t>
  </si>
  <si>
    <t>Low</t>
  </si>
  <si>
    <t>Area 1</t>
  </si>
  <si>
    <t>Information</t>
  </si>
  <si>
    <t>Area 2</t>
  </si>
  <si>
    <t>Total:</t>
  </si>
  <si>
    <t>Area 3</t>
  </si>
  <si>
    <t xml:space="preserve">TOTAL: </t>
  </si>
  <si>
    <t>Ref</t>
  </si>
  <si>
    <t>Vulnerability Description</t>
  </si>
  <si>
    <t>Action/Comment</t>
  </si>
  <si>
    <t>CVVS Rating</t>
  </si>
  <si>
    <t>CVSS Score</t>
  </si>
  <si>
    <t>Escalate to RAID</t>
  </si>
  <si>
    <t>RAID Ref</t>
  </si>
  <si>
    <t>Deadline</t>
  </si>
  <si>
    <t>Comments</t>
  </si>
  <si>
    <t>Cross-reference for screenshot/photographic evidence</t>
  </si>
  <si>
    <t>KB4511552 for x64 Critical Update missing from all workstations</t>
  </si>
  <si>
    <t>Download test and apply to server for WSUS rollout or rollout to workstations individually</t>
  </si>
  <si>
    <t>Open</t>
  </si>
  <si>
    <t>No</t>
  </si>
  <si>
    <t>25 day deadline for implementation as per standards and recommendations from report</t>
  </si>
  <si>
    <t>Image A</t>
  </si>
  <si>
    <t>KB4511552 for ARM64 Critical Update missing from all workstations</t>
  </si>
  <si>
    <t>KB4505657 for x64 Critical Update missing from all workstations</t>
  </si>
  <si>
    <t>KB4505657 for ARM64 Critical Update missing from all workstations</t>
  </si>
  <si>
    <t>Nvidia video driver with potential privilege exploit</t>
  </si>
  <si>
    <t>Drivers on all Workstations to be updated 
Workstation Drivers to be evaluated regularly and added to WSUS for rollout or installed manually</t>
  </si>
  <si>
    <t>Next rollout of patches on WSUS Cycle</t>
  </si>
  <si>
    <t>Image C</t>
  </si>
  <si>
    <t>KB4501835 Server Update missing</t>
  </si>
  <si>
    <t xml:space="preserve">Patch downloaded and applied to all servers
Introduction of centralised patch management for servers through WSUS or directly
</t>
  </si>
  <si>
    <t>Image D</t>
  </si>
  <si>
    <t>KB4497934 Server Update missing</t>
  </si>
  <si>
    <t>KB505056 Server Update missing</t>
  </si>
  <si>
    <t>KB4499728 Server Security Update missing</t>
  </si>
  <si>
    <t>KB4494441 Server Security Update missing</t>
  </si>
  <si>
    <t>KB4495590 Server Security Update missing</t>
  </si>
  <si>
    <t>KB4497932 Server Security Update missing</t>
  </si>
  <si>
    <t>KB4499405 Server Security Update missing</t>
  </si>
  <si>
    <t>KB4495618 Server Security Update missing</t>
  </si>
  <si>
    <t>KB4556441 Server Security Update missing</t>
  </si>
  <si>
    <t>Installation of MySQL Server on SVR09 with weak passwords configured.  No encryption is set on the server for saved usernames and password</t>
  </si>
  <si>
    <t xml:space="preserve">Immediately investigate changing the passwords
Investigate the use of certificates or other encryption techniques for passwords
Investigate 2-factor authentication </t>
  </si>
  <si>
    <t>3 day deadline for immplementation as per standards and recommendations from report</t>
  </si>
  <si>
    <t>Image E</t>
  </si>
  <si>
    <t>PRN01
HP Printer management screen has no username / Password and Printer management console has outdated firmware with device password disclosure vulnerability</t>
  </si>
  <si>
    <t>Printers should have access restricted to authorised users by locking down with a username and password
A separate Administrator password should be configured known only to the IT Department so that unauthorised changes can be prevented
Firmware date code version 20191105 should be applied to all printers at the next maintenance window</t>
  </si>
  <si>
    <t>Administrator password should be configured and firmware updated at next routine printer maintenance</t>
  </si>
  <si>
    <t>Images F and G</t>
  </si>
  <si>
    <t>PRN02
HP Printer management screen has no username / Password and Printer management console has outdated firmware with device password disclosure vulnerability</t>
  </si>
  <si>
    <t>PRN03
HP Printer management screen has no username / Password and Printer management console has outdated firmware with device password disclosure vulnerability</t>
  </si>
  <si>
    <t>PRN04
HP Printer management screen has no username / Password and Printer management console has outdated firmware with device password disclosure vulnerability</t>
  </si>
  <si>
    <t>PRN20
HP Printer management screen has no username / Password and Printer management console has outdated firmware with device password disclosure vulnerability</t>
  </si>
  <si>
    <t>ID</t>
  </si>
  <si>
    <t>Area Name</t>
  </si>
  <si>
    <t>Event Logs Checked</t>
  </si>
  <si>
    <t>This will highlight and critical issues</t>
  </si>
  <si>
    <t>Windows boots correctly</t>
  </si>
  <si>
    <t>Ensure that OS is loading correctly</t>
  </si>
  <si>
    <t>Log in with Domain Password</t>
  </si>
  <si>
    <t>This will show if device is connected to and logging into the domain</t>
  </si>
  <si>
    <t>All Office Applications open correctly</t>
  </si>
  <si>
    <t>This will highlight common user issues</t>
  </si>
  <si>
    <t>Check drivers installed in Device Manager</t>
  </si>
  <si>
    <t>Will show if any drivers are out of date or missing which could cause a security issue</t>
  </si>
  <si>
    <t>Windows Updates up to date</t>
  </si>
  <si>
    <t>Ensure that critical updates are not missing</t>
  </si>
  <si>
    <t>Proof of failed tests</t>
  </si>
  <si>
    <t>Actions to be taken.</t>
  </si>
  <si>
    <t>Pass</t>
  </si>
  <si>
    <t>Fail</t>
  </si>
  <si>
    <t>Driver updates will be required for the device that has no driver detected.
A full Windows update will be required to ensure that Windows is brought fully up to date.</t>
  </si>
  <si>
    <t>A full Windows Update will be required to bring these machines up to date.</t>
  </si>
  <si>
    <t>Vendor</t>
  </si>
  <si>
    <t>Name</t>
  </si>
  <si>
    <t>Serial No.</t>
  </si>
  <si>
    <t>MAC Address</t>
  </si>
  <si>
    <t>IP Address</t>
  </si>
  <si>
    <t>Workstation</t>
  </si>
  <si>
    <t>Dell</t>
  </si>
  <si>
    <t>ABC12345</t>
  </si>
  <si>
    <t>df:76:8f:c8:00:be</t>
  </si>
  <si>
    <t>N/A DHCP Assigned</t>
  </si>
  <si>
    <t>NOTE, status has the following values and meanings</t>
  </si>
  <si>
    <t>ABC12346</t>
  </si>
  <si>
    <t>08:99:8d:e0:7f:ad</t>
  </si>
  <si>
    <t>Critical isses(s)</t>
  </si>
  <si>
    <t>ABC12347</t>
  </si>
  <si>
    <t>17:a1:1c:4a:b2:76</t>
  </si>
  <si>
    <t>Some Issues</t>
  </si>
  <si>
    <t>ABC12348</t>
  </si>
  <si>
    <t>d2:59:c3:cc:fd:9c</t>
  </si>
  <si>
    <t>No Issues</t>
  </si>
  <si>
    <t>ABC12349</t>
  </si>
  <si>
    <t>8e:aa:3e:de:ed:0d</t>
  </si>
  <si>
    <t>ABC12350</t>
  </si>
  <si>
    <t>b2:f8:94:5c:8d:30</t>
  </si>
  <si>
    <t>ABC12351</t>
  </si>
  <si>
    <t>0b:5d:17:35:9f:cb</t>
  </si>
  <si>
    <t>ABC12352</t>
  </si>
  <si>
    <t>53:dd:ee:30:16:e6</t>
  </si>
  <si>
    <t>ABC12353</t>
  </si>
  <si>
    <t>8d:f8:c6:9f:fd:21</t>
  </si>
  <si>
    <t>ABC12354</t>
  </si>
  <si>
    <t>e5:8c:ab:04:36:c9</t>
  </si>
  <si>
    <t>ABC12355</t>
  </si>
  <si>
    <t>8b:09:02:b9:10:68</t>
  </si>
  <si>
    <t>ABC12356</t>
  </si>
  <si>
    <t>ed:1b:e6:89:79:b9</t>
  </si>
  <si>
    <t>ABC12357</t>
  </si>
  <si>
    <t>2f:20:74:9f:8d:2e</t>
  </si>
  <si>
    <t>ABC12358</t>
  </si>
  <si>
    <t>00:2a:ce:fb:aa:06</t>
  </si>
  <si>
    <t>ABC12359</t>
  </si>
  <si>
    <t>dc:a2:0b:be:23:87</t>
  </si>
  <si>
    <t>ABC12360</t>
  </si>
  <si>
    <t>b8:7f:8a:98:a5:60</t>
  </si>
  <si>
    <t>ABC12361</t>
  </si>
  <si>
    <t>ab:8e:7c:1b:d5:cf</t>
  </si>
  <si>
    <t>ABC12362</t>
  </si>
  <si>
    <t>5e:47:2d:78:05:d5</t>
  </si>
  <si>
    <t>ABC12363</t>
  </si>
  <si>
    <t>07:69:d3:ee:2a:dd</t>
  </si>
  <si>
    <t>ABC12364</t>
  </si>
  <si>
    <t>3d:2a:bc:b1:ea:76</t>
  </si>
  <si>
    <t>ABC12365</t>
  </si>
  <si>
    <t>56:1e:4d:b4:45:93</t>
  </si>
  <si>
    <t>ABC12366</t>
  </si>
  <si>
    <t>c5:51:6d:67:ed:1f</t>
  </si>
  <si>
    <t>ABC12367</t>
  </si>
  <si>
    <t>4a:1f:fb:c6:c8:a3</t>
  </si>
  <si>
    <t>ABC12368</t>
  </si>
  <si>
    <t>4a:04:e6:02:e1:57</t>
  </si>
  <si>
    <t>ABC12369</t>
  </si>
  <si>
    <t>d2:85:2d:e0:f8:26</t>
  </si>
  <si>
    <t>ABC12370</t>
  </si>
  <si>
    <t>0b:3d:e1:c5:ef:5a</t>
  </si>
  <si>
    <t>ABC12371</t>
  </si>
  <si>
    <t>53:0a:79:4b:50:7f</t>
  </si>
  <si>
    <t>ABC12372</t>
  </si>
  <si>
    <t>a7:bf:1f:a2:8a:39</t>
  </si>
  <si>
    <t>ABC12373</t>
  </si>
  <si>
    <t>48:dd:b3:f4:43:b5</t>
  </si>
  <si>
    <t>ABC12374</t>
  </si>
  <si>
    <t>7c:17:c1:58:f6:24</t>
  </si>
  <si>
    <t>ABC12375</t>
  </si>
  <si>
    <t>31:19:23:fc:e0:5f</t>
  </si>
  <si>
    <t>ABC12376</t>
  </si>
  <si>
    <t>bc:98:1d:ea:75:56</t>
  </si>
  <si>
    <t>ABC12377</t>
  </si>
  <si>
    <t>50:11:9d:b0:c6:e2</t>
  </si>
  <si>
    <t>ABC12378</t>
  </si>
  <si>
    <t>76:94:60:6b:62:12</t>
  </si>
  <si>
    <t>ABC12379</t>
  </si>
  <si>
    <t>93:1b:42:19:a5:b5</t>
  </si>
  <si>
    <t>ABC12380</t>
  </si>
  <si>
    <t>5b:46:28:6d:bd:ac</t>
  </si>
  <si>
    <t>ABC12381</t>
  </si>
  <si>
    <t>0a:76:15:b7:d0:f7</t>
  </si>
  <si>
    <t>ABC12382</t>
  </si>
  <si>
    <t>4a:58:a9:43:31:68</t>
  </si>
  <si>
    <t>ABC12383</t>
  </si>
  <si>
    <t>0b:d2:0a:e3:ee:89</t>
  </si>
  <si>
    <t>ABC12384</t>
  </si>
  <si>
    <t>41:e5:f0:43:d8:3a</t>
  </si>
  <si>
    <t>ABC12385</t>
  </si>
  <si>
    <t>3e:e4:c9:0e:03:e6</t>
  </si>
  <si>
    <t>ABC12386</t>
  </si>
  <si>
    <t>a4:73:4c:91:61:65</t>
  </si>
  <si>
    <t>ABC12387</t>
  </si>
  <si>
    <t>cc:2b:5d:4a:97:73</t>
  </si>
  <si>
    <t>ABC12388</t>
  </si>
  <si>
    <t>57:12:12:bf:c5:5b</t>
  </si>
  <si>
    <t>ABC12389</t>
  </si>
  <si>
    <t>c8:ef:f4:80:54:3b</t>
  </si>
  <si>
    <t>ABC12390</t>
  </si>
  <si>
    <t>68:04:d5:a7:c1:c3</t>
  </si>
  <si>
    <t>ABC12391</t>
  </si>
  <si>
    <t>05:d4:d5:0b:7b:fc</t>
  </si>
  <si>
    <t>ABC12392</t>
  </si>
  <si>
    <t>6b:a3:51:e4:ba:af</t>
  </si>
  <si>
    <t>ABC12393</t>
  </si>
  <si>
    <t>9a:4e:ed:fd:3f:8b</t>
  </si>
  <si>
    <t>ABC12394</t>
  </si>
  <si>
    <t>21:d3:5b:af:99:3e</t>
  </si>
  <si>
    <t>ABC12395</t>
  </si>
  <si>
    <t>e9:da:08:fe:55:72</t>
  </si>
  <si>
    <t>ABC12396</t>
  </si>
  <si>
    <t>1e:15:84:a0:dd:b3</t>
  </si>
  <si>
    <t>ABC12397</t>
  </si>
  <si>
    <t>ca:3c:8a:3d:1e:f6</t>
  </si>
  <si>
    <t>ABC12398</t>
  </si>
  <si>
    <t>2e:3d:5f:02:89:a0</t>
  </si>
  <si>
    <t>ABC12399</t>
  </si>
  <si>
    <t>89:71:e8:17:aa:95</t>
  </si>
  <si>
    <t>ABC12400</t>
  </si>
  <si>
    <t>22:c2:f8:3c:8c:d2</t>
  </si>
  <si>
    <t>ABC12401</t>
  </si>
  <si>
    <t>76:85:ad:53:8c:2b</t>
  </si>
  <si>
    <t>ABC12402</t>
  </si>
  <si>
    <t>15:4d:e0:93:3f:c5</t>
  </si>
  <si>
    <t>ABC12403</t>
  </si>
  <si>
    <t>cb:8c:f0:05:8b:ae</t>
  </si>
  <si>
    <t>ABC12404</t>
  </si>
  <si>
    <t>48:73:58:ee:94:19</t>
  </si>
  <si>
    <t>ABC12405</t>
  </si>
  <si>
    <t>03:f2:20:7d:d3:ac</t>
  </si>
  <si>
    <t>ABC12406</t>
  </si>
  <si>
    <t>03:89:6c:fd:cc:d9</t>
  </si>
  <si>
    <t>ABC12407</t>
  </si>
  <si>
    <t>11:e7:c7:5e:eb:02</t>
  </si>
  <si>
    <t>ABC12408</t>
  </si>
  <si>
    <t>b3:2d:69:7d:10:02</t>
  </si>
  <si>
    <t>ABC12409</t>
  </si>
  <si>
    <t>2d:9e:19:06:c3:d3</t>
  </si>
  <si>
    <t>ABC12410</t>
  </si>
  <si>
    <t>7d:d4:a4:5a:ca:0f</t>
  </si>
  <si>
    <t>ABC12411</t>
  </si>
  <si>
    <t>fd:09:6f:a1:33:e3</t>
  </si>
  <si>
    <t>ABC12412</t>
  </si>
  <si>
    <t>77:ac:c8:9a:82:d7</t>
  </si>
  <si>
    <t>ABC12413</t>
  </si>
  <si>
    <t>e1:dd:26:38:72:41</t>
  </si>
  <si>
    <t>ABC12414</t>
  </si>
  <si>
    <t>12:0f:c5:e3:18:82</t>
  </si>
  <si>
    <t>ABC12415</t>
  </si>
  <si>
    <t>4e:89:fb:0d:35:bf</t>
  </si>
  <si>
    <t>ABC12416</t>
  </si>
  <si>
    <t>0a:43:fa:a2:c9:a6</t>
  </si>
  <si>
    <t>ABC12417</t>
  </si>
  <si>
    <t>4c:2a:cd:ec:62:64</t>
  </si>
  <si>
    <t>ABC12418</t>
  </si>
  <si>
    <t>64:0b:8c:d9:d0:d1</t>
  </si>
  <si>
    <t>ABC12419</t>
  </si>
  <si>
    <t>a5:8c:2c:4d:6e:7c</t>
  </si>
  <si>
    <t>ABC12420</t>
  </si>
  <si>
    <t>0f:bb:f4:22:89:62</t>
  </si>
  <si>
    <t>ABC12421</t>
  </si>
  <si>
    <t>63:6a:a7:b7:a7:ea</t>
  </si>
  <si>
    <t>ABC12422</t>
  </si>
  <si>
    <t>af:08:06:47:e4:e1</t>
  </si>
  <si>
    <t>ABC12423</t>
  </si>
  <si>
    <t>8c:a2:d7:94:25:2f</t>
  </si>
  <si>
    <t>ABC12424</t>
  </si>
  <si>
    <t>e2:03:c7:5d:e3:1e</t>
  </si>
  <si>
    <t>ABC12425</t>
  </si>
  <si>
    <t>64:24:d3:df:22:25</t>
  </si>
  <si>
    <t>ABC12426</t>
  </si>
  <si>
    <t>3b:d0:33:09:45:81</t>
  </si>
  <si>
    <t>ABC12427</t>
  </si>
  <si>
    <t>42:8e:06:07:2f:31</t>
  </si>
  <si>
    <t>ABC12428</t>
  </si>
  <si>
    <t>91:b0:eb:42:29:36</t>
  </si>
  <si>
    <t>ABC12429</t>
  </si>
  <si>
    <t>53:7d:98:94:30:70</t>
  </si>
  <si>
    <t>ABC12430</t>
  </si>
  <si>
    <t>6e:e1:ca:ee:b1:1c</t>
  </si>
  <si>
    <t>ABC12431</t>
  </si>
  <si>
    <t>09:a3:77:bf:a0:87</t>
  </si>
  <si>
    <t>ABC12432</t>
  </si>
  <si>
    <t>9d:34:77:2f:f1:44</t>
  </si>
  <si>
    <t>ABC12433</t>
  </si>
  <si>
    <t>8e:cf:6a:a6:c0:c7</t>
  </si>
  <si>
    <t>ABC12434</t>
  </si>
  <si>
    <t>bf:12:65:78:36:90</t>
  </si>
  <si>
    <t>ABC12435</t>
  </si>
  <si>
    <t>f0:46:18:b0:1a:81</t>
  </si>
  <si>
    <t>ABC12436</t>
  </si>
  <si>
    <t>5e:04:47:e5:8e:e7</t>
  </si>
  <si>
    <t>ABC12437</t>
  </si>
  <si>
    <t>80:30:c5:ab:b5:26</t>
  </si>
  <si>
    <t>ABC12438</t>
  </si>
  <si>
    <t>a3:92:c2:31:c6:6d</t>
  </si>
  <si>
    <t>ABC12439</t>
  </si>
  <si>
    <t>29:90:36:d9:f9:40</t>
  </si>
  <si>
    <t>ABC12440</t>
  </si>
  <si>
    <t>cf:ab:c9:83:79:71</t>
  </si>
  <si>
    <t>ABC12441</t>
  </si>
  <si>
    <t>35:a7:4b:5a:6b:62</t>
  </si>
  <si>
    <t>ABC12442</t>
  </si>
  <si>
    <t>69:05:17:d0:f9:64</t>
  </si>
  <si>
    <t>ABC12443</t>
  </si>
  <si>
    <t>e6:a9:64:45:a3:66</t>
  </si>
  <si>
    <t>ABC12444</t>
  </si>
  <si>
    <t>ba:f6:8c:98:e0:fe</t>
  </si>
  <si>
    <t>Server</t>
  </si>
  <si>
    <t>DEF1234</t>
  </si>
  <si>
    <t>3d:85:b9:25:1a:46</t>
  </si>
  <si>
    <t>192.168.220.10</t>
  </si>
  <si>
    <t>DEF1235</t>
  </si>
  <si>
    <t>ad:cf:68:04:8a:7e</t>
  </si>
  <si>
    <t>192.168.220.18</t>
  </si>
  <si>
    <t>DEF1236</t>
  </si>
  <si>
    <t>00:cc:71:0d:54:c0</t>
  </si>
  <si>
    <t>192.168.220.21</t>
  </si>
  <si>
    <t>DEF1237</t>
  </si>
  <si>
    <t>08:d8:e1:90:98:f5</t>
  </si>
  <si>
    <t>192.168.220.27</t>
  </si>
  <si>
    <t>DEF1238</t>
  </si>
  <si>
    <t>22:d1:4d:71:ce:90</t>
  </si>
  <si>
    <t>192.168.220.29</t>
  </si>
  <si>
    <t>Switch</t>
  </si>
  <si>
    <t>Cisco</t>
  </si>
  <si>
    <t>FGH1234</t>
  </si>
  <si>
    <t>e2:57:0e:b5:7f:89</t>
  </si>
  <si>
    <t>192.168.220.81</t>
  </si>
  <si>
    <t>FGH1235</t>
  </si>
  <si>
    <t>e1:98:4c:b5:e4:1b</t>
  </si>
  <si>
    <t>192.168.220.83</t>
  </si>
  <si>
    <t>FGH1236</t>
  </si>
  <si>
    <t>7d:f5:94:c4:c6:f4</t>
  </si>
  <si>
    <t>192.168.220.84</t>
  </si>
  <si>
    <t>FGH3217</t>
  </si>
  <si>
    <t>18-03-5C-4D-65-B9</t>
  </si>
  <si>
    <t>192.168.220.85</t>
  </si>
  <si>
    <t>FGH3215</t>
  </si>
  <si>
    <t>2A-95-54-53-4B-B1</t>
  </si>
  <si>
    <t>192.168.220.86</t>
  </si>
  <si>
    <t>Printer</t>
  </si>
  <si>
    <t>HP</t>
  </si>
  <si>
    <t>HPP1234</t>
  </si>
  <si>
    <t>DE-E9-B2-2E-19-CB</t>
  </si>
  <si>
    <t>192.168.220.230</t>
  </si>
  <si>
    <t>HPP2345</t>
  </si>
  <si>
    <t>32-60-E9-E9-CA-48</t>
  </si>
  <si>
    <t>192.168.220.231</t>
  </si>
  <si>
    <t>HPP3456</t>
  </si>
  <si>
    <t>7D-71-78-28-50-9A</t>
  </si>
  <si>
    <t>192.168.220.232</t>
  </si>
  <si>
    <t>HPP4567</t>
  </si>
  <si>
    <t>9F-D0-DD-42-95-EB</t>
  </si>
  <si>
    <t>192.168.220.233</t>
  </si>
  <si>
    <t>HPP5678</t>
  </si>
  <si>
    <t>12-1A-72-D0-33-C3</t>
  </si>
  <si>
    <t>192.168.220.234</t>
  </si>
  <si>
    <t>Lookup1</t>
  </si>
  <si>
    <t>Lookup2</t>
  </si>
  <si>
    <t>Lookup3</t>
  </si>
  <si>
    <t>Lookup4</t>
  </si>
  <si>
    <t>Lookup5</t>
  </si>
  <si>
    <t>Lookup6</t>
  </si>
  <si>
    <t>Lookup7</t>
  </si>
  <si>
    <t>Lookup8</t>
  </si>
  <si>
    <t>Lookup9</t>
  </si>
  <si>
    <t>Lookup10</t>
  </si>
  <si>
    <t>Lookup11</t>
  </si>
  <si>
    <t>Lookup12</t>
  </si>
  <si>
    <t>Lookup13</t>
  </si>
  <si>
    <t>Lookup14</t>
  </si>
  <si>
    <t>Lookup15</t>
  </si>
  <si>
    <t>Lookup16</t>
  </si>
  <si>
    <t>Lookup17</t>
  </si>
  <si>
    <t>Lookup18</t>
  </si>
  <si>
    <t>Lookup19</t>
  </si>
  <si>
    <t>Lookup20</t>
  </si>
  <si>
    <t>Pass/Fail</t>
  </si>
  <si>
    <t>ELEMENTS</t>
  </si>
  <si>
    <t>Close</t>
  </si>
  <si>
    <t>TEST</t>
  </si>
  <si>
    <t>NOTE</t>
  </si>
  <si>
    <t>This is a dynamic lookup grid, adding additional items in the Elements rows will make them available to the associated drop-down menus</t>
  </si>
  <si>
    <t>To test click the TEST cell under the lookup and the list should show the new elements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</si>
</sst>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theme="1"/>
      <name val="Calibri"/>
      <family val="2"/>
      <scheme val="minor"/>
    </font>
    <font>
      <sz val="12"/>
      <color theme="1"/>
      <name val="Arial"/>
      <family val="2"/>
    </font>
    <font>
      <b/>
      <u/>
      <sz val="16"/>
      <color rgb="FFFF0000"/>
      <name val="Calibri"/>
      <family val="2"/>
      <scheme val="minor"/>
    </font>
    <font>
      <b/>
      <u/>
      <sz val="16"/>
      <color theme="1"/>
      <name val="Calibri"/>
      <family val="2"/>
      <scheme val="minor"/>
    </font>
    <font>
      <b/>
      <sz val="28"/>
      <color rgb="FFFF0000"/>
      <name val="Calibri"/>
      <family val="2"/>
      <scheme val="minor"/>
    </font>
    <font>
      <sz val="10"/>
      <color rgb="FF000000"/>
      <name val="Arial"/>
      <family val="2"/>
    </font>
    <font>
      <b/>
      <sz val="18"/>
      <color rgb="FFFF0000"/>
      <name val="Calibri"/>
      <family val="2"/>
      <scheme val="minor"/>
    </font>
    <font>
      <sz val="8"/>
      <name val="Calibri"/>
      <family val="2"/>
      <scheme val="minor"/>
    </font>
    <font>
      <b/>
      <sz val="16"/>
      <color theme="1"/>
      <name val="Calibri"/>
      <family val="2"/>
      <scheme val="minor"/>
    </font>
    <font>
      <b/>
      <u/>
      <sz val="14"/>
      <name val="Arial"/>
      <family val="2"/>
    </font>
    <font>
      <sz val="12"/>
      <name val="Arial"/>
      <family val="2"/>
    </font>
    <font>
      <b/>
      <sz val="14"/>
      <name val="Arial"/>
      <family val="2"/>
    </font>
    <font>
      <b/>
      <u/>
      <sz val="16"/>
      <name val="Arial"/>
      <family val="2"/>
    </font>
    <font>
      <b/>
      <sz val="16"/>
      <name val="Arial"/>
      <family val="2"/>
    </font>
    <font>
      <sz val="16"/>
      <name val="Arial"/>
      <family val="2"/>
    </font>
    <font>
      <sz val="12"/>
      <color theme="1"/>
      <name val="Calibri"/>
      <family val="2"/>
      <scheme val="minor"/>
    </font>
    <font>
      <sz val="12"/>
      <color rgb="FF292B2C"/>
      <name val="Calibri"/>
      <family val="2"/>
      <scheme val="minor"/>
    </font>
    <font>
      <sz val="12"/>
      <color rgb="FF222222"/>
      <name val="Calibri"/>
      <family val="2"/>
      <scheme val="minor"/>
    </font>
    <font>
      <b/>
      <sz val="12"/>
      <color rgb="FF000000"/>
      <name val="Arial"/>
      <family val="2"/>
    </font>
    <font>
      <b/>
      <sz val="12"/>
      <color theme="1"/>
      <name val="Calibri"/>
      <family val="2"/>
      <scheme val="minor"/>
    </font>
    <font>
      <b/>
      <sz val="12"/>
      <name val="Arial"/>
      <family val="2"/>
    </font>
    <font>
      <b/>
      <sz val="12"/>
      <color theme="1"/>
      <name val="Arial"/>
      <family val="2"/>
    </font>
    <font>
      <sz val="11"/>
      <color rgb="FFFF0000"/>
      <name val="Calibri"/>
      <family val="2"/>
      <scheme val="minor"/>
    </font>
    <font>
      <b/>
      <sz val="11"/>
      <color theme="1"/>
      <name val="Arial"/>
      <family val="2"/>
    </font>
    <font>
      <sz val="11"/>
      <color theme="1"/>
      <name val="Arial"/>
      <family val="2"/>
    </font>
    <font>
      <sz val="12"/>
      <color rgb="FF000000"/>
      <name val="Arial"/>
      <family val="2"/>
    </font>
    <font>
      <b/>
      <u/>
      <sz val="12"/>
      <color theme="1"/>
      <name val="Arial"/>
      <family val="2"/>
    </font>
    <font>
      <b/>
      <strike/>
      <sz val="11"/>
      <color rgb="FF0070C0"/>
      <name val="Arial"/>
      <family val="2"/>
    </font>
    <font>
      <strike/>
      <sz val="11"/>
      <color rgb="FF0070C0"/>
      <name val="Calibri"/>
      <family val="2"/>
      <scheme val="minor"/>
    </font>
    <font>
      <sz val="11"/>
      <color rgb="FFFFC000"/>
      <name val="Calibri"/>
      <family val="2"/>
      <scheme val="minor"/>
    </font>
    <font>
      <sz val="11"/>
      <color rgb="FF00B050"/>
      <name val="Calibri"/>
      <family val="2"/>
      <scheme val="minor"/>
    </font>
    <font>
      <b/>
      <u/>
      <sz val="11"/>
      <color theme="1"/>
      <name val="Calibri"/>
      <family val="2"/>
      <scheme val="minor"/>
    </font>
    <font>
      <b/>
      <u/>
      <sz val="18"/>
      <color rgb="FFFF0000"/>
      <name val="Calibri"/>
      <family val="2"/>
      <scheme val="minor"/>
    </font>
    <font>
      <sz val="18"/>
      <color theme="1"/>
      <name val="Calibri"/>
      <family val="2"/>
      <scheme val="minor"/>
    </font>
    <font>
      <sz val="12"/>
      <color rgb="FF0070C0"/>
      <name val="Calibri"/>
      <family val="2"/>
      <scheme val="minor"/>
    </font>
    <font>
      <sz val="11"/>
      <name val="Calibri"/>
      <family val="2"/>
      <scheme val="minor"/>
    </font>
    <font>
      <sz val="11"/>
      <name val="Arial"/>
      <family val="2"/>
    </font>
    <font>
      <b/>
      <sz val="11"/>
      <color theme="1"/>
      <name val="Calibri"/>
      <family val="2"/>
      <scheme val="minor"/>
    </font>
    <font>
      <sz val="11"/>
      <name val="Cambria"/>
      <family val="1"/>
    </font>
    <font>
      <b/>
      <sz val="11"/>
      <name val="Cambria"/>
      <family val="1"/>
    </font>
  </fonts>
  <fills count="8">
    <fill>
      <patternFill patternType="none"/>
    </fill>
    <fill>
      <patternFill patternType="gray125"/>
    </fill>
    <fill>
      <patternFill patternType="solid">
        <fgColor rgb="FFFF0000"/>
        <bgColor indexed="64"/>
      </patternFill>
    </fill>
    <fill>
      <patternFill patternType="solid">
        <fgColor rgb="FFC0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s>
  <borders count="70">
    <border>
      <left/>
      <right/>
      <top/>
      <bottom/>
      <diagonal/>
    </border>
    <border>
      <left style="thick">
        <color auto="1"/>
      </left>
      <right style="thick">
        <color auto="1"/>
      </right>
      <top style="thick">
        <color auto="1"/>
      </top>
      <bottom style="thick">
        <color auto="1"/>
      </bottom>
      <diagonal/>
    </border>
    <border>
      <left style="thick">
        <color auto="1"/>
      </left>
      <right style="thick">
        <color auto="1"/>
      </right>
      <top/>
      <bottom/>
      <diagonal/>
    </border>
    <border>
      <left style="thick">
        <color auto="1"/>
      </left>
      <right style="thick">
        <color auto="1"/>
      </right>
      <top style="thick">
        <color auto="1"/>
      </top>
      <bottom style="dashed">
        <color auto="1"/>
      </bottom>
      <diagonal/>
    </border>
    <border>
      <left style="thick">
        <color auto="1"/>
      </left>
      <right style="thick">
        <color auto="1"/>
      </right>
      <top/>
      <bottom style="dashed">
        <color auto="1"/>
      </bottom>
      <diagonal/>
    </border>
    <border>
      <left style="thick">
        <color auto="1"/>
      </left>
      <right style="thick">
        <color auto="1"/>
      </right>
      <top style="dashed">
        <color auto="1"/>
      </top>
      <bottom style="dashed">
        <color auto="1"/>
      </bottom>
      <diagonal/>
    </border>
    <border>
      <left style="thick">
        <color auto="1"/>
      </left>
      <right style="thick">
        <color auto="1"/>
      </right>
      <top/>
      <bottom style="thick">
        <color auto="1"/>
      </bottom>
      <diagonal/>
    </border>
    <border>
      <left style="thick">
        <color auto="1"/>
      </left>
      <right style="thick">
        <color auto="1"/>
      </right>
      <top style="dashed">
        <color auto="1"/>
      </top>
      <bottom style="thick">
        <color auto="1"/>
      </bottom>
      <diagonal/>
    </border>
    <border>
      <left style="thick">
        <color auto="1"/>
      </left>
      <right style="medium">
        <color auto="1"/>
      </right>
      <top style="thick">
        <color auto="1"/>
      </top>
      <bottom style="thick">
        <color auto="1"/>
      </bottom>
      <diagonal/>
    </border>
    <border>
      <left style="medium">
        <color auto="1"/>
      </left>
      <right style="medium">
        <color auto="1"/>
      </right>
      <top style="thick">
        <color auto="1"/>
      </top>
      <bottom style="thick">
        <color auto="1"/>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thick">
        <color indexed="64"/>
      </bottom>
      <diagonal/>
    </border>
    <border>
      <left/>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ck">
        <color indexed="64"/>
      </right>
      <top/>
      <bottom style="thin">
        <color indexed="64"/>
      </bottom>
      <diagonal/>
    </border>
    <border>
      <left style="medium">
        <color auto="1"/>
      </left>
      <right/>
      <top style="thick">
        <color auto="1"/>
      </top>
      <bottom style="thick">
        <color auto="1"/>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thick">
        <color auto="1"/>
      </bottom>
      <diagonal/>
    </border>
    <border>
      <left style="thick">
        <color auto="1"/>
      </left>
      <right style="medium">
        <color auto="1"/>
      </right>
      <top/>
      <bottom style="thick">
        <color auto="1"/>
      </bottom>
      <diagonal/>
    </border>
    <border>
      <left style="medium">
        <color auto="1"/>
      </left>
      <right style="thick">
        <color auto="1"/>
      </right>
      <top/>
      <bottom style="thick">
        <color auto="1"/>
      </bottom>
      <diagonal/>
    </border>
    <border>
      <left style="thick">
        <color auto="1"/>
      </left>
      <right style="medium">
        <color auto="1"/>
      </right>
      <top style="thick">
        <color auto="1"/>
      </top>
      <bottom/>
      <diagonal/>
    </border>
    <border>
      <left style="medium">
        <color auto="1"/>
      </left>
      <right style="medium">
        <color auto="1"/>
      </right>
      <top style="thick">
        <color auto="1"/>
      </top>
      <bottom/>
      <diagonal/>
    </border>
    <border>
      <left style="medium">
        <color auto="1"/>
      </left>
      <right style="thick">
        <color auto="1"/>
      </right>
      <top style="thick">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indexed="64"/>
      </left>
      <right style="medium">
        <color indexed="64"/>
      </right>
      <top style="medium">
        <color rgb="FF000000"/>
      </top>
      <bottom style="thin">
        <color indexed="64"/>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64"/>
      </left>
      <right/>
      <top style="thin">
        <color indexed="64"/>
      </top>
      <bottom style="thick">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rgb="FF000000"/>
      </top>
      <bottom/>
      <diagonal/>
    </border>
    <border>
      <left style="medium">
        <color indexed="64"/>
      </left>
      <right style="medium">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ck">
        <color auto="1"/>
      </left>
      <right/>
      <top style="thick">
        <color auto="1"/>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s>
  <cellStyleXfs count="4">
    <xf numFmtId="0" fontId="0" fillId="0" borderId="0"/>
    <xf numFmtId="0" fontId="1" fillId="0" borderId="0"/>
    <xf numFmtId="0" fontId="6" fillId="0" borderId="0"/>
    <xf numFmtId="0" fontId="2" fillId="0" borderId="0"/>
  </cellStyleXfs>
  <cellXfs count="186">
    <xf numFmtId="0" fontId="0" fillId="0" borderId="0" xfId="0"/>
    <xf numFmtId="0" fontId="3" fillId="0" borderId="1" xfId="1" applyFont="1" applyBorder="1" applyAlignment="1">
      <alignment horizontal="center"/>
    </xf>
    <xf numFmtId="0" fontId="4" fillId="0" borderId="0" xfId="1" applyFont="1" applyAlignment="1">
      <alignment horizontal="center"/>
    </xf>
    <xf numFmtId="0" fontId="1" fillId="0" borderId="0" xfId="1"/>
    <xf numFmtId="0" fontId="7" fillId="0" borderId="8" xfId="1" applyFont="1" applyBorder="1"/>
    <xf numFmtId="0" fontId="0" fillId="0" borderId="15" xfId="0" applyBorder="1"/>
    <xf numFmtId="0" fontId="3" fillId="0" borderId="1" xfId="1" applyFont="1" applyBorder="1" applyAlignment="1">
      <alignment horizontal="center" vertical="center"/>
    </xf>
    <xf numFmtId="0" fontId="4" fillId="0" borderId="1" xfId="1" applyFont="1" applyBorder="1" applyAlignment="1">
      <alignment horizontal="center" vertical="center" wrapText="1"/>
    </xf>
    <xf numFmtId="0" fontId="4" fillId="0" borderId="0" xfId="1" applyFont="1" applyAlignment="1">
      <alignment horizontal="center" vertical="center"/>
    </xf>
    <xf numFmtId="0" fontId="11" fillId="0" borderId="0" xfId="3" applyFont="1"/>
    <xf numFmtId="0" fontId="10" fillId="0" borderId="0" xfId="3" applyFont="1" applyAlignment="1">
      <alignment horizontal="center" vertical="center"/>
    </xf>
    <xf numFmtId="0" fontId="11" fillId="0" borderId="0" xfId="3" applyFont="1" applyAlignment="1">
      <alignment horizontal="left" vertical="top"/>
    </xf>
    <xf numFmtId="0" fontId="12" fillId="0" borderId="0" xfId="3" applyFont="1" applyAlignment="1">
      <alignment horizontal="center" vertical="center"/>
    </xf>
    <xf numFmtId="0" fontId="12" fillId="0" borderId="0" xfId="3" applyFont="1" applyAlignment="1">
      <alignment horizontal="right" vertical="center"/>
    </xf>
    <xf numFmtId="0" fontId="12" fillId="0" borderId="0" xfId="3" applyFont="1" applyAlignment="1">
      <alignment horizontal="left" vertical="top"/>
    </xf>
    <xf numFmtId="0" fontId="13" fillId="0" borderId="0" xfId="3" applyFont="1" applyAlignment="1">
      <alignment vertical="center"/>
    </xf>
    <xf numFmtId="0" fontId="12" fillId="0" borderId="21" xfId="3" applyFont="1" applyBorder="1" applyAlignment="1">
      <alignment horizontal="right" vertical="center"/>
    </xf>
    <xf numFmtId="0" fontId="12" fillId="0" borderId="21" xfId="3" applyFont="1" applyBorder="1" applyAlignment="1">
      <alignment horizontal="center" vertical="center"/>
    </xf>
    <xf numFmtId="0" fontId="14" fillId="0" borderId="14" xfId="3" applyFont="1" applyBorder="1" applyAlignment="1">
      <alignment horizontal="center" vertical="center"/>
    </xf>
    <xf numFmtId="0" fontId="15" fillId="0" borderId="15" xfId="3" applyFont="1" applyBorder="1" applyAlignment="1">
      <alignment horizontal="left" vertical="top" wrapText="1"/>
    </xf>
    <xf numFmtId="0" fontId="15" fillId="0" borderId="15" xfId="3" applyFont="1" applyBorder="1" applyAlignment="1">
      <alignment horizontal="center" vertical="center"/>
    </xf>
    <xf numFmtId="0" fontId="14" fillId="0" borderId="15" xfId="3" applyFont="1" applyBorder="1" applyAlignment="1">
      <alignment horizontal="center" vertical="center" wrapText="1"/>
    </xf>
    <xf numFmtId="14" fontId="14" fillId="0" borderId="15" xfId="3" applyNumberFormat="1" applyFont="1" applyBorder="1" applyAlignment="1">
      <alignment horizontal="center" vertical="center"/>
    </xf>
    <xf numFmtId="0" fontId="15" fillId="0" borderId="14" xfId="3" applyFont="1" applyBorder="1"/>
    <xf numFmtId="0" fontId="15" fillId="0" borderId="15" xfId="3" applyFont="1" applyBorder="1"/>
    <xf numFmtId="0" fontId="15" fillId="0" borderId="17" xfId="3" applyFont="1" applyBorder="1"/>
    <xf numFmtId="0" fontId="15" fillId="0" borderId="18" xfId="3" applyFont="1" applyBorder="1"/>
    <xf numFmtId="0" fontId="16" fillId="0" borderId="27" xfId="0" applyFont="1" applyBorder="1"/>
    <xf numFmtId="0" fontId="16" fillId="0" borderId="28" xfId="0" applyFont="1" applyBorder="1"/>
    <xf numFmtId="0" fontId="17" fillId="0" borderId="42" xfId="0" applyFont="1" applyBorder="1"/>
    <xf numFmtId="0" fontId="16" fillId="0" borderId="14" xfId="0" applyFont="1" applyBorder="1"/>
    <xf numFmtId="0" fontId="16" fillId="0" borderId="15" xfId="0" applyFont="1" applyBorder="1"/>
    <xf numFmtId="0" fontId="17" fillId="0" borderId="43" xfId="0" applyFont="1" applyBorder="1"/>
    <xf numFmtId="0" fontId="16" fillId="0" borderId="43" xfId="0" applyFont="1" applyBorder="1"/>
    <xf numFmtId="0" fontId="18" fillId="0" borderId="0" xfId="0" applyFont="1"/>
    <xf numFmtId="0" fontId="16" fillId="0" borderId="17" xfId="0" applyFont="1" applyBorder="1"/>
    <xf numFmtId="0" fontId="16" fillId="0" borderId="18" xfId="0" applyFont="1" applyBorder="1"/>
    <xf numFmtId="0" fontId="19" fillId="0" borderId="3" xfId="2" applyFont="1" applyBorder="1" applyAlignment="1">
      <alignment horizontal="center" vertical="center"/>
    </xf>
    <xf numFmtId="0" fontId="19" fillId="0" borderId="3" xfId="2" applyFont="1" applyBorder="1" applyAlignment="1">
      <alignment vertical="center"/>
    </xf>
    <xf numFmtId="0" fontId="19" fillId="0" borderId="3" xfId="0" applyFont="1" applyBorder="1" applyAlignment="1">
      <alignment vertical="center"/>
    </xf>
    <xf numFmtId="0" fontId="19" fillId="0" borderId="5" xfId="2" applyFont="1" applyBorder="1" applyAlignment="1">
      <alignment horizontal="center" vertical="center"/>
    </xf>
    <xf numFmtId="0" fontId="20" fillId="0" borderId="5" xfId="1" applyFont="1" applyBorder="1" applyAlignment="1">
      <alignment horizontal="center"/>
    </xf>
    <xf numFmtId="0" fontId="19" fillId="0" borderId="5" xfId="2" applyFont="1" applyBorder="1" applyAlignment="1">
      <alignment vertical="center"/>
    </xf>
    <xf numFmtId="0" fontId="19" fillId="0" borderId="5" xfId="0" applyFont="1" applyBorder="1" applyAlignment="1">
      <alignment vertical="center"/>
    </xf>
    <xf numFmtId="0" fontId="19" fillId="0" borderId="5" xfId="0" applyFont="1" applyBorder="1" applyAlignment="1">
      <alignment horizontal="center"/>
    </xf>
    <xf numFmtId="0" fontId="20" fillId="0" borderId="5" xfId="1" applyFont="1" applyBorder="1"/>
    <xf numFmtId="0" fontId="19" fillId="0" borderId="5" xfId="0" applyFont="1" applyBorder="1" applyAlignment="1">
      <alignment horizontal="center" vertical="center"/>
    </xf>
    <xf numFmtId="0" fontId="20" fillId="0" borderId="4" xfId="1" applyFont="1" applyBorder="1" applyAlignment="1">
      <alignment horizontal="center"/>
    </xf>
    <xf numFmtId="0" fontId="20" fillId="0" borderId="7" xfId="1" applyFont="1" applyBorder="1" applyAlignment="1">
      <alignment horizontal="center"/>
    </xf>
    <xf numFmtId="0" fontId="20" fillId="0" borderId="7" xfId="1" applyFont="1" applyBorder="1"/>
    <xf numFmtId="0" fontId="21" fillId="0" borderId="12" xfId="3" applyFont="1" applyBorder="1" applyAlignment="1">
      <alignment horizontal="center" vertical="center"/>
    </xf>
    <xf numFmtId="0" fontId="21" fillId="0" borderId="15" xfId="3" applyFont="1" applyBorder="1" applyAlignment="1">
      <alignment horizontal="center" vertical="center"/>
    </xf>
    <xf numFmtId="0" fontId="20" fillId="0" borderId="9" xfId="1" applyFont="1" applyBorder="1"/>
    <xf numFmtId="0" fontId="20" fillId="0" borderId="10" xfId="1" applyFont="1" applyBorder="1"/>
    <xf numFmtId="0" fontId="22" fillId="0" borderId="5" xfId="1" applyFont="1" applyBorder="1" applyAlignment="1">
      <alignment horizontal="center"/>
    </xf>
    <xf numFmtId="0" fontId="19" fillId="0" borderId="3" xfId="0" applyFont="1" applyBorder="1" applyAlignment="1">
      <alignment horizontal="center" vertical="center"/>
    </xf>
    <xf numFmtId="0" fontId="0" fillId="0" borderId="45" xfId="0" applyBorder="1"/>
    <xf numFmtId="0" fontId="0" fillId="0" borderId="46" xfId="0" applyBorder="1"/>
    <xf numFmtId="0" fontId="24" fillId="7" borderId="39" xfId="0" applyFont="1" applyFill="1" applyBorder="1"/>
    <xf numFmtId="0" fontId="24" fillId="7" borderId="40" xfId="0" applyFont="1" applyFill="1" applyBorder="1"/>
    <xf numFmtId="0" fontId="24" fillId="7" borderId="41" xfId="0" applyFont="1" applyFill="1" applyBorder="1"/>
    <xf numFmtId="0" fontId="21" fillId="7" borderId="8" xfId="3" applyFont="1" applyFill="1" applyBorder="1" applyAlignment="1">
      <alignment horizontal="center" vertical="center"/>
    </xf>
    <xf numFmtId="0" fontId="21" fillId="7" borderId="30" xfId="3" applyFont="1" applyFill="1" applyBorder="1" applyAlignment="1">
      <alignment horizontal="center" vertical="center"/>
    </xf>
    <xf numFmtId="0" fontId="21" fillId="7" borderId="8" xfId="3" applyFont="1" applyFill="1" applyBorder="1" applyAlignment="1">
      <alignment horizontal="center" vertical="top"/>
    </xf>
    <xf numFmtId="0" fontId="21" fillId="7" borderId="10" xfId="3" applyFont="1" applyFill="1" applyBorder="1" applyAlignment="1">
      <alignment horizontal="center"/>
    </xf>
    <xf numFmtId="0" fontId="21" fillId="0" borderId="11" xfId="3" applyFont="1" applyBorder="1" applyAlignment="1">
      <alignment horizontal="right" vertical="center"/>
    </xf>
    <xf numFmtId="0" fontId="21" fillId="0" borderId="14" xfId="3" applyFont="1" applyBorder="1" applyAlignment="1">
      <alignment horizontal="right" vertical="center"/>
    </xf>
    <xf numFmtId="0" fontId="21" fillId="0" borderId="14" xfId="3" applyFont="1" applyBorder="1" applyAlignment="1">
      <alignment horizontal="right"/>
    </xf>
    <xf numFmtId="0" fontId="21" fillId="0" borderId="17" xfId="3" applyFont="1" applyBorder="1" applyAlignment="1">
      <alignment horizontal="right" vertical="center"/>
    </xf>
    <xf numFmtId="0" fontId="21" fillId="0" borderId="37" xfId="3" applyFont="1" applyBorder="1" applyAlignment="1">
      <alignment horizontal="right" vertical="center"/>
    </xf>
    <xf numFmtId="0" fontId="21" fillId="0" borderId="13" xfId="3" applyFont="1" applyBorder="1" applyAlignment="1">
      <alignment horizontal="center" vertical="center"/>
    </xf>
    <xf numFmtId="0" fontId="21" fillId="0" borderId="16" xfId="3" applyFont="1" applyBorder="1" applyAlignment="1">
      <alignment horizontal="center" vertical="center"/>
    </xf>
    <xf numFmtId="0" fontId="21" fillId="0" borderId="16" xfId="3" applyFont="1" applyBorder="1" applyAlignment="1">
      <alignment horizontal="center"/>
    </xf>
    <xf numFmtId="0" fontId="21" fillId="0" borderId="19" xfId="3" applyFont="1" applyBorder="1" applyAlignment="1">
      <alignment horizontal="center" vertical="center"/>
    </xf>
    <xf numFmtId="0" fontId="21" fillId="0" borderId="38" xfId="3" applyFont="1" applyBorder="1" applyAlignment="1">
      <alignment horizontal="center" vertical="center"/>
    </xf>
    <xf numFmtId="0" fontId="21" fillId="0" borderId="34" xfId="3" applyFont="1" applyBorder="1" applyAlignment="1">
      <alignment horizontal="left" vertical="top"/>
    </xf>
    <xf numFmtId="0" fontId="21" fillId="2" borderId="29" xfId="3" applyFont="1" applyFill="1" applyBorder="1" applyAlignment="1">
      <alignment horizontal="center"/>
    </xf>
    <xf numFmtId="0" fontId="21" fillId="0" borderId="35" xfId="3" applyFont="1" applyBorder="1" applyAlignment="1">
      <alignment horizontal="left" vertical="top"/>
    </xf>
    <xf numFmtId="0" fontId="21" fillId="3" borderId="16" xfId="3" applyFont="1" applyFill="1" applyBorder="1" applyAlignment="1">
      <alignment horizontal="center"/>
    </xf>
    <xf numFmtId="0" fontId="21" fillId="4" borderId="16" xfId="3" applyFont="1" applyFill="1" applyBorder="1" applyAlignment="1">
      <alignment horizontal="center"/>
    </xf>
    <xf numFmtId="0" fontId="21" fillId="5" borderId="16" xfId="3" applyFont="1" applyFill="1" applyBorder="1" applyAlignment="1">
      <alignment horizontal="center"/>
    </xf>
    <xf numFmtId="0" fontId="21" fillId="0" borderId="36" xfId="3" applyFont="1" applyBorder="1" applyAlignment="1">
      <alignment horizontal="left" vertical="top"/>
    </xf>
    <xf numFmtId="0" fontId="21" fillId="6" borderId="19" xfId="3" applyFont="1" applyFill="1" applyBorder="1" applyAlignment="1">
      <alignment horizontal="center" vertical="center"/>
    </xf>
    <xf numFmtId="0" fontId="21" fillId="0" borderId="8" xfId="3" applyFont="1" applyBorder="1" applyAlignment="1">
      <alignment horizontal="right" vertical="top"/>
    </xf>
    <xf numFmtId="0" fontId="21" fillId="0" borderId="10" xfId="3" applyFont="1" applyBorder="1" applyAlignment="1">
      <alignment horizontal="center" vertical="center"/>
    </xf>
    <xf numFmtId="0" fontId="21" fillId="7" borderId="39" xfId="3" applyFont="1" applyFill="1" applyBorder="1" applyAlignment="1">
      <alignment horizontal="center" vertical="center"/>
    </xf>
    <xf numFmtId="0" fontId="21" fillId="7" borderId="40" xfId="3" applyFont="1" applyFill="1" applyBorder="1" applyAlignment="1">
      <alignment horizontal="center" vertical="center"/>
    </xf>
    <xf numFmtId="0" fontId="21" fillId="7" borderId="40" xfId="3" applyFont="1" applyFill="1" applyBorder="1" applyAlignment="1">
      <alignment horizontal="center"/>
    </xf>
    <xf numFmtId="0" fontId="21" fillId="7" borderId="41" xfId="3" applyFont="1" applyFill="1" applyBorder="1" applyAlignment="1">
      <alignment horizontal="center" vertical="center"/>
    </xf>
    <xf numFmtId="0" fontId="25" fillId="0" borderId="0" xfId="0" applyFont="1"/>
    <xf numFmtId="0" fontId="22" fillId="7" borderId="8" xfId="0" applyFont="1" applyFill="1" applyBorder="1"/>
    <xf numFmtId="0" fontId="2" fillId="0" borderId="0" xfId="0" applyFont="1"/>
    <xf numFmtId="0" fontId="22" fillId="7" borderId="9" xfId="0" applyFont="1" applyFill="1" applyBorder="1"/>
    <xf numFmtId="0" fontId="22" fillId="7" borderId="30" xfId="0" applyFont="1" applyFill="1" applyBorder="1"/>
    <xf numFmtId="0" fontId="28" fillId="7" borderId="40" xfId="0" applyFont="1" applyFill="1" applyBorder="1"/>
    <xf numFmtId="0" fontId="29" fillId="0" borderId="44" xfId="0" applyFont="1" applyBorder="1"/>
    <xf numFmtId="14" fontId="29" fillId="0" borderId="44" xfId="0" applyNumberFormat="1" applyFont="1" applyBorder="1"/>
    <xf numFmtId="0" fontId="29" fillId="0" borderId="15" xfId="0" applyFont="1" applyBorder="1"/>
    <xf numFmtId="0" fontId="29" fillId="0" borderId="0" xfId="0" applyFont="1"/>
    <xf numFmtId="0" fontId="23" fillId="0" borderId="0" xfId="0" applyFont="1"/>
    <xf numFmtId="0" fontId="30" fillId="0" borderId="0" xfId="0" applyFont="1"/>
    <xf numFmtId="0" fontId="31" fillId="0" borderId="0" xfId="0" applyFont="1"/>
    <xf numFmtId="0" fontId="16" fillId="0" borderId="42" xfId="0" applyFont="1" applyBorder="1"/>
    <xf numFmtId="0" fontId="16" fillId="0" borderId="47" xfId="0" applyFont="1" applyBorder="1"/>
    <xf numFmtId="0" fontId="32" fillId="0" borderId="0" xfId="0" applyFont="1"/>
    <xf numFmtId="0" fontId="33" fillId="0" borderId="0" xfId="1" applyFont="1"/>
    <xf numFmtId="0" fontId="34" fillId="0" borderId="0" xfId="1" applyFont="1"/>
    <xf numFmtId="0" fontId="7" fillId="0" borderId="0" xfId="1" applyFont="1"/>
    <xf numFmtId="0" fontId="35" fillId="0" borderId="48" xfId="0" applyFont="1" applyBorder="1"/>
    <xf numFmtId="0" fontId="20" fillId="0" borderId="5" xfId="1" applyFont="1" applyBorder="1" applyAlignment="1">
      <alignment horizontal="center" vertical="center"/>
    </xf>
    <xf numFmtId="0" fontId="0" fillId="0" borderId="15" xfId="0" applyBorder="1" applyAlignment="1">
      <alignment wrapText="1"/>
    </xf>
    <xf numFmtId="0" fontId="36" fillId="0" borderId="44" xfId="0" applyFont="1" applyBorder="1"/>
    <xf numFmtId="0" fontId="37" fillId="0" borderId="49" xfId="3" applyFont="1" applyBorder="1" applyAlignment="1">
      <alignment horizontal="center" vertical="center"/>
    </xf>
    <xf numFmtId="0" fontId="37" fillId="0" borderId="50" xfId="3" applyFont="1" applyBorder="1" applyAlignment="1">
      <alignment horizontal="left" vertical="top" wrapText="1"/>
    </xf>
    <xf numFmtId="0" fontId="37" fillId="0" borderId="51" xfId="3" applyFont="1" applyBorder="1" applyAlignment="1">
      <alignment horizontal="left" vertical="top" wrapText="1"/>
    </xf>
    <xf numFmtId="0" fontId="37" fillId="0" borderId="51" xfId="3" applyFont="1" applyBorder="1" applyAlignment="1">
      <alignment horizontal="center" vertical="center"/>
    </xf>
    <xf numFmtId="0" fontId="37" fillId="0" borderId="50" xfId="3" applyFont="1" applyBorder="1" applyAlignment="1">
      <alignment horizontal="center" vertical="center"/>
    </xf>
    <xf numFmtId="0" fontId="37" fillId="0" borderId="51" xfId="3" applyFont="1" applyBorder="1" applyAlignment="1">
      <alignment horizontal="center" vertical="center" wrapText="1"/>
    </xf>
    <xf numFmtId="14" fontId="37" fillId="0" borderId="50" xfId="3" applyNumberFormat="1" applyFont="1" applyBorder="1" applyAlignment="1">
      <alignment horizontal="center" vertical="center"/>
    </xf>
    <xf numFmtId="0" fontId="37" fillId="0" borderId="43" xfId="3" applyFont="1" applyBorder="1" applyAlignment="1">
      <alignment horizontal="center" vertical="center"/>
    </xf>
    <xf numFmtId="0" fontId="37" fillId="0" borderId="15" xfId="3" applyFont="1" applyBorder="1" applyAlignment="1">
      <alignment horizontal="left" vertical="top" wrapText="1"/>
    </xf>
    <xf numFmtId="0" fontId="37" fillId="0" borderId="52" xfId="3" applyFont="1" applyBorder="1" applyAlignment="1">
      <alignment horizontal="center" vertical="center"/>
    </xf>
    <xf numFmtId="0" fontId="37" fillId="0" borderId="15" xfId="3" applyFont="1" applyBorder="1" applyAlignment="1">
      <alignment horizontal="center" vertical="center"/>
    </xf>
    <xf numFmtId="0" fontId="37" fillId="0" borderId="52" xfId="3" applyFont="1" applyBorder="1" applyAlignment="1">
      <alignment horizontal="center" vertical="center" wrapText="1"/>
    </xf>
    <xf numFmtId="0" fontId="37" fillId="0" borderId="52" xfId="3" applyFont="1" applyBorder="1" applyAlignment="1">
      <alignment horizontal="left" vertical="top" wrapText="1"/>
    </xf>
    <xf numFmtId="14" fontId="37" fillId="0" borderId="15" xfId="3" applyNumberFormat="1" applyFont="1" applyBorder="1" applyAlignment="1">
      <alignment horizontal="center" vertical="center"/>
    </xf>
    <xf numFmtId="14" fontId="37" fillId="0" borderId="50" xfId="3" applyNumberFormat="1" applyFont="1" applyBorder="1" applyAlignment="1">
      <alignment horizontal="center" vertical="center" wrapText="1"/>
    </xf>
    <xf numFmtId="0" fontId="0" fillId="0" borderId="28" xfId="0" applyBorder="1"/>
    <xf numFmtId="0" fontId="36" fillId="0" borderId="48" xfId="0" applyFont="1" applyBorder="1"/>
    <xf numFmtId="0" fontId="0" fillId="0" borderId="48" xfId="0" applyBorder="1"/>
    <xf numFmtId="0" fontId="29" fillId="0" borderId="48" xfId="0" applyFont="1" applyBorder="1"/>
    <xf numFmtId="0" fontId="36" fillId="0" borderId="53" xfId="0" applyFont="1" applyBorder="1"/>
    <xf numFmtId="0" fontId="0" fillId="0" borderId="54" xfId="0" applyBorder="1"/>
    <xf numFmtId="0" fontId="35" fillId="0" borderId="55" xfId="0" applyFont="1" applyBorder="1"/>
    <xf numFmtId="0" fontId="29" fillId="0" borderId="54" xfId="0" applyFont="1" applyBorder="1"/>
    <xf numFmtId="0" fontId="0" fillId="0" borderId="56" xfId="0" applyBorder="1"/>
    <xf numFmtId="0" fontId="22" fillId="7" borderId="8" xfId="0" applyFont="1" applyFill="1" applyBorder="1" applyAlignment="1">
      <alignment wrapText="1"/>
    </xf>
    <xf numFmtId="0" fontId="22" fillId="7" borderId="9" xfId="0" applyFont="1" applyFill="1" applyBorder="1" applyAlignment="1">
      <alignment textRotation="45" wrapText="1"/>
    </xf>
    <xf numFmtId="0" fontId="2" fillId="0" borderId="0" xfId="0" applyFont="1" applyAlignment="1">
      <alignment wrapText="1"/>
    </xf>
    <xf numFmtId="0" fontId="0" fillId="0" borderId="0" xfId="0" applyAlignment="1">
      <alignment wrapText="1"/>
    </xf>
    <xf numFmtId="0" fontId="26" fillId="0" borderId="48" xfId="0" applyFont="1" applyBorder="1" applyAlignment="1">
      <alignment wrapText="1"/>
    </xf>
    <xf numFmtId="0" fontId="22" fillId="7" borderId="57" xfId="0" applyFont="1" applyFill="1" applyBorder="1"/>
    <xf numFmtId="0" fontId="22" fillId="7" borderId="58" xfId="0" applyFont="1" applyFill="1" applyBorder="1" applyAlignment="1">
      <alignment wrapText="1"/>
    </xf>
    <xf numFmtId="0" fontId="22" fillId="7" borderId="45" xfId="0" applyFont="1" applyFill="1" applyBorder="1" applyAlignment="1">
      <alignment wrapText="1"/>
    </xf>
    <xf numFmtId="0" fontId="22" fillId="0" borderId="59" xfId="0" applyFont="1" applyBorder="1" applyAlignment="1">
      <alignment horizontal="center"/>
    </xf>
    <xf numFmtId="0" fontId="22" fillId="0" borderId="60" xfId="0" applyFont="1" applyBorder="1" applyAlignment="1">
      <alignment horizontal="center"/>
    </xf>
    <xf numFmtId="0" fontId="26" fillId="0" borderId="61" xfId="0" applyFont="1" applyBorder="1" applyAlignment="1">
      <alignment wrapText="1"/>
    </xf>
    <xf numFmtId="0" fontId="21" fillId="7" borderId="62" xfId="3" applyFont="1" applyFill="1" applyBorder="1" applyAlignment="1">
      <alignment horizontal="center"/>
    </xf>
    <xf numFmtId="0" fontId="15" fillId="0" borderId="43" xfId="3" applyFont="1" applyBorder="1" applyAlignment="1">
      <alignment horizontal="left" vertical="top" wrapText="1"/>
    </xf>
    <xf numFmtId="0" fontId="15" fillId="0" borderId="43" xfId="3" applyFont="1" applyBorder="1" applyAlignment="1">
      <alignment horizontal="left" vertical="top"/>
    </xf>
    <xf numFmtId="0" fontId="15" fillId="0" borderId="43" xfId="3" applyFont="1" applyBorder="1"/>
    <xf numFmtId="0" fontId="22" fillId="7" borderId="30" xfId="0" applyFont="1" applyFill="1" applyBorder="1" applyAlignment="1">
      <alignment textRotation="45" wrapText="1"/>
    </xf>
    <xf numFmtId="0" fontId="0" fillId="0" borderId="42" xfId="0" applyBorder="1"/>
    <xf numFmtId="0" fontId="0" fillId="0" borderId="43" xfId="0" applyBorder="1" applyAlignment="1">
      <alignment wrapText="1"/>
    </xf>
    <xf numFmtId="0" fontId="2" fillId="0" borderId="65" xfId="0" applyFont="1" applyBorder="1" applyAlignment="1">
      <alignment wrapText="1"/>
    </xf>
    <xf numFmtId="0" fontId="2" fillId="0" borderId="66" xfId="0" applyFont="1" applyBorder="1" applyAlignment="1">
      <alignment wrapText="1"/>
    </xf>
    <xf numFmtId="0" fontId="22" fillId="0" borderId="0" xfId="0" applyFont="1" applyAlignment="1">
      <alignment textRotation="46"/>
    </xf>
    <xf numFmtId="0" fontId="22" fillId="0" borderId="48" xfId="0" applyFont="1" applyBorder="1" applyAlignment="1">
      <alignment textRotation="46"/>
    </xf>
    <xf numFmtId="0" fontId="27" fillId="5" borderId="67" xfId="0" applyFont="1" applyFill="1" applyBorder="1" applyAlignment="1">
      <alignment textRotation="46" wrapText="1"/>
    </xf>
    <xf numFmtId="0" fontId="39" fillId="0" borderId="0" xfId="3" applyFont="1" applyAlignment="1">
      <alignment wrapText="1"/>
    </xf>
    <xf numFmtId="0" fontId="40" fillId="5" borderId="63" xfId="3" applyFont="1" applyFill="1" applyBorder="1" applyAlignment="1">
      <alignment wrapText="1"/>
    </xf>
    <xf numFmtId="0" fontId="39" fillId="0" borderId="48" xfId="3" applyFont="1" applyBorder="1" applyAlignment="1">
      <alignment wrapText="1"/>
    </xf>
    <xf numFmtId="0" fontId="9" fillId="0" borderId="31" xfId="0" applyFont="1" applyBorder="1" applyAlignment="1">
      <alignment horizontal="right"/>
    </xf>
    <xf numFmtId="0" fontId="9" fillId="0" borderId="32" xfId="0" applyFont="1" applyBorder="1" applyAlignment="1">
      <alignment horizontal="right"/>
    </xf>
    <xf numFmtId="0" fontId="9" fillId="0" borderId="25" xfId="0" applyFont="1" applyBorder="1" applyAlignment="1">
      <alignment horizontal="right"/>
    </xf>
    <xf numFmtId="0" fontId="9" fillId="0" borderId="20" xfId="0" applyFont="1" applyBorder="1" applyAlignment="1">
      <alignment horizontal="right"/>
    </xf>
    <xf numFmtId="0" fontId="9" fillId="0" borderId="22" xfId="0" applyFont="1" applyBorder="1" applyAlignment="1">
      <alignment horizontal="right"/>
    </xf>
    <xf numFmtId="0" fontId="9" fillId="0" borderId="23" xfId="0" applyFont="1" applyBorder="1" applyAlignment="1">
      <alignment horizontal="right"/>
    </xf>
    <xf numFmtId="0" fontId="9" fillId="0" borderId="23" xfId="0" applyFont="1" applyBorder="1" applyAlignment="1">
      <alignment horizontal="center"/>
    </xf>
    <xf numFmtId="0" fontId="9" fillId="0" borderId="24"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20" xfId="0" applyFont="1" applyBorder="1" applyAlignment="1">
      <alignment horizontal="center"/>
    </xf>
    <xf numFmtId="0" fontId="9" fillId="0" borderId="26" xfId="0" applyFont="1" applyBorder="1" applyAlignment="1">
      <alignment horizontal="center"/>
    </xf>
    <xf numFmtId="0" fontId="38" fillId="0" borderId="0" xfId="0" applyFont="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64" xfId="0" applyBorder="1" applyAlignment="1">
      <alignment horizontal="center"/>
    </xf>
    <xf numFmtId="0" fontId="0" fillId="0" borderId="55" xfId="0" applyBorder="1" applyAlignment="1">
      <alignment horizontal="left" vertical="top" wrapText="1"/>
    </xf>
    <xf numFmtId="0" fontId="0" fillId="0" borderId="69" xfId="0" applyBorder="1" applyAlignment="1">
      <alignment horizontal="left" vertical="top"/>
    </xf>
    <xf numFmtId="0" fontId="0" fillId="0" borderId="64" xfId="0" applyBorder="1" applyAlignment="1">
      <alignment horizontal="left" vertical="top"/>
    </xf>
    <xf numFmtId="0" fontId="0" fillId="0" borderId="55" xfId="0" applyBorder="1" applyAlignment="1">
      <alignment horizontal="center"/>
    </xf>
    <xf numFmtId="0" fontId="0" fillId="0" borderId="69" xfId="0" applyBorder="1" applyAlignment="1">
      <alignment horizontal="left" vertical="top" wrapText="1"/>
    </xf>
    <xf numFmtId="0" fontId="0" fillId="0" borderId="64" xfId="0" applyBorder="1" applyAlignment="1">
      <alignment horizontal="left" vertical="top" wrapText="1"/>
    </xf>
    <xf numFmtId="0" fontId="5" fillId="0" borderId="2" xfId="1" applyFont="1" applyBorder="1" applyAlignment="1">
      <alignment horizontal="center" vertical="center" textRotation="255"/>
    </xf>
    <xf numFmtId="0" fontId="5" fillId="0" borderId="6" xfId="1" applyFont="1" applyBorder="1" applyAlignment="1">
      <alignment horizontal="center" vertical="center" textRotation="255"/>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60">
    <dxf>
      <font>
        <b/>
        <i val="0"/>
        <color theme="0"/>
      </font>
      <fill>
        <patternFill>
          <bgColor rgb="FF00B0F0"/>
        </patternFill>
      </fill>
    </dxf>
    <dxf>
      <font>
        <b/>
        <i val="0"/>
        <color theme="0"/>
      </font>
      <fill>
        <patternFill>
          <bgColor rgb="FF00B0F0"/>
        </patternFill>
      </fill>
    </dxf>
    <dxf>
      <font>
        <b/>
        <i val="0"/>
        <color theme="0"/>
      </font>
      <fill>
        <patternFill>
          <bgColor rgb="FF00B050"/>
        </patternFill>
      </fill>
    </dxf>
    <dxf>
      <font>
        <b/>
        <i val="0"/>
        <color theme="0"/>
      </font>
      <fill>
        <patternFill>
          <bgColor rgb="FF00B0F0"/>
        </patternFill>
      </fill>
    </dxf>
    <dxf>
      <font>
        <b/>
        <i val="0"/>
        <color auto="1"/>
      </font>
      <fill>
        <patternFill>
          <bgColor rgb="FFFFFF00"/>
        </patternFill>
      </fill>
    </dxf>
    <dxf>
      <font>
        <b/>
        <i val="0"/>
        <color theme="0"/>
      </font>
      <fill>
        <patternFill>
          <bgColor rgb="FFFFC000"/>
        </patternFill>
      </fill>
    </dxf>
    <dxf>
      <font>
        <b/>
        <i val="0"/>
        <color theme="0"/>
      </font>
      <fill>
        <patternFill>
          <bgColor rgb="FFC00000"/>
        </patternFill>
      </fill>
    </dxf>
    <dxf>
      <font>
        <b/>
        <i val="0"/>
        <color theme="0"/>
      </font>
      <fill>
        <patternFill>
          <bgColor rgb="FFFF0000"/>
        </patternFill>
      </fill>
    </dxf>
    <dxf>
      <font>
        <color rgb="FF006100"/>
      </font>
      <fill>
        <patternFill>
          <bgColor rgb="FFC6EFCE"/>
        </patternFill>
      </fill>
    </dxf>
    <dxf>
      <font>
        <color rgb="FF9C0006"/>
      </font>
      <fill>
        <patternFill>
          <bgColor rgb="FFFFC7CE"/>
        </patternFill>
      </fill>
    </dxf>
    <dxf>
      <font>
        <b/>
        <i val="0"/>
        <color theme="0"/>
      </font>
      <fill>
        <patternFill>
          <bgColor rgb="FF00B050"/>
        </patternFill>
      </fill>
    </dxf>
    <dxf>
      <font>
        <b/>
        <i val="0"/>
        <color theme="0"/>
      </font>
      <fill>
        <patternFill>
          <bgColor rgb="FF00B0F0"/>
        </patternFill>
      </fill>
    </dxf>
    <dxf>
      <font>
        <b/>
        <i val="0"/>
        <color auto="1"/>
      </font>
      <fill>
        <patternFill>
          <bgColor rgb="FFFFFF00"/>
        </patternFill>
      </fill>
    </dxf>
    <dxf>
      <font>
        <b/>
        <i val="0"/>
        <color theme="0"/>
      </font>
      <fill>
        <patternFill>
          <bgColor rgb="FFFFC000"/>
        </patternFill>
      </fill>
    </dxf>
    <dxf>
      <font>
        <b/>
        <i val="0"/>
        <color theme="0"/>
      </font>
      <fill>
        <patternFill>
          <bgColor rgb="FFC0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F0"/>
        </patternFill>
      </fill>
    </dxf>
    <dxf>
      <font>
        <b/>
        <i val="0"/>
        <color auto="1"/>
      </font>
      <fill>
        <patternFill>
          <bgColor rgb="FFFFFF00"/>
        </patternFill>
      </fill>
    </dxf>
    <dxf>
      <font>
        <b/>
        <i val="0"/>
        <color theme="0"/>
      </font>
      <fill>
        <patternFill>
          <bgColor rgb="FFFFC000"/>
        </patternFill>
      </fill>
    </dxf>
    <dxf>
      <font>
        <b/>
        <i val="0"/>
        <color theme="0"/>
      </font>
      <fill>
        <patternFill>
          <bgColor rgb="FFC00000"/>
        </patternFill>
      </fill>
    </dxf>
    <dxf>
      <font>
        <b/>
        <i val="0"/>
        <color theme="0"/>
      </font>
      <fill>
        <patternFill>
          <bgColor rgb="FFFF0000"/>
        </patternFill>
      </fill>
    </dxf>
    <dxf>
      <font>
        <b/>
        <i val="0"/>
        <color theme="0"/>
      </font>
      <fill>
        <patternFill>
          <bgColor rgb="FF00B0F0"/>
        </patternFill>
      </fill>
    </dxf>
    <dxf>
      <font>
        <b/>
        <i val="0"/>
        <color theme="0"/>
      </font>
      <fill>
        <patternFill>
          <bgColor rgb="FF00B0F0"/>
        </patternFill>
      </fill>
    </dxf>
    <dxf>
      <font>
        <b/>
        <i val="0"/>
        <color theme="0"/>
      </font>
      <fill>
        <patternFill>
          <bgColor rgb="FF00B0F0"/>
        </patternFill>
      </fill>
    </dxf>
    <dxf>
      <font>
        <b/>
        <i val="0"/>
        <color theme="0"/>
      </font>
      <fill>
        <patternFill>
          <bgColor rgb="FF00B0F0"/>
        </patternFill>
      </fill>
    </dxf>
    <dxf>
      <font>
        <b/>
        <i val="0"/>
        <color theme="0"/>
      </font>
      <fill>
        <patternFill>
          <bgColor rgb="FF00B0F0"/>
        </patternFill>
      </fill>
    </dxf>
    <dxf>
      <font>
        <b/>
        <i val="0"/>
        <color theme="0"/>
      </font>
      <fill>
        <patternFill>
          <bgColor rgb="FF00B0F0"/>
        </patternFill>
      </fill>
    </dxf>
    <dxf>
      <font>
        <b/>
        <i val="0"/>
        <color theme="0"/>
      </font>
      <fill>
        <patternFill>
          <bgColor rgb="FF00B0F0"/>
        </patternFill>
      </fill>
    </dxf>
    <dxf>
      <font>
        <b/>
        <i val="0"/>
        <color theme="0"/>
      </font>
      <fill>
        <patternFill>
          <bgColor rgb="FF00B050"/>
        </patternFill>
      </fill>
    </dxf>
    <dxf>
      <font>
        <b/>
        <i val="0"/>
        <color theme="0"/>
      </font>
      <fill>
        <patternFill>
          <bgColor rgb="FF00B0F0"/>
        </patternFill>
      </fill>
    </dxf>
    <dxf>
      <font>
        <b/>
        <i val="0"/>
        <color auto="1"/>
      </font>
      <fill>
        <patternFill>
          <bgColor rgb="FFFFFF00"/>
        </patternFill>
      </fill>
    </dxf>
    <dxf>
      <font>
        <b/>
        <i val="0"/>
        <color theme="0"/>
      </font>
      <fill>
        <patternFill>
          <bgColor rgb="FFFFC000"/>
        </patternFill>
      </fill>
    </dxf>
    <dxf>
      <font>
        <b/>
        <i val="0"/>
        <color theme="0"/>
      </font>
      <fill>
        <patternFill>
          <bgColor rgb="FFC0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F0"/>
        </patternFill>
      </fill>
    </dxf>
    <dxf>
      <font>
        <b/>
        <i val="0"/>
        <color auto="1"/>
      </font>
      <fill>
        <patternFill>
          <bgColor rgb="FFFFFF00"/>
        </patternFill>
      </fill>
    </dxf>
    <dxf>
      <font>
        <b/>
        <i val="0"/>
        <color theme="0"/>
      </font>
      <fill>
        <patternFill>
          <bgColor rgb="FFFFC000"/>
        </patternFill>
      </fill>
    </dxf>
    <dxf>
      <font>
        <b/>
        <i val="0"/>
        <color theme="0"/>
      </font>
      <fill>
        <patternFill>
          <bgColor rgb="FFC00000"/>
        </patternFill>
      </fill>
    </dxf>
    <dxf>
      <font>
        <b/>
        <i val="0"/>
        <color theme="0"/>
      </font>
      <fill>
        <patternFill>
          <bgColor rgb="FFFF0000"/>
        </patternFill>
      </fill>
    </dxf>
    <dxf>
      <font>
        <b/>
        <i val="0"/>
        <color theme="0"/>
      </font>
      <fill>
        <patternFill>
          <bgColor rgb="FF00B0F0"/>
        </patternFill>
      </fill>
    </dxf>
    <dxf>
      <font>
        <b/>
        <i val="0"/>
        <color theme="0"/>
      </font>
      <fill>
        <patternFill>
          <bgColor rgb="FF00B050"/>
        </patternFill>
      </fill>
    </dxf>
    <dxf>
      <font>
        <b/>
        <i val="0"/>
        <color theme="0"/>
      </font>
      <fill>
        <patternFill>
          <bgColor rgb="FF00B0F0"/>
        </patternFill>
      </fill>
    </dxf>
    <dxf>
      <font>
        <b/>
        <i val="0"/>
        <color theme="0"/>
      </font>
      <fill>
        <patternFill>
          <bgColor rgb="FF00B0F0"/>
        </patternFill>
      </fill>
    </dxf>
    <dxf>
      <font>
        <b/>
        <i val="0"/>
        <color theme="0"/>
      </font>
      <fill>
        <patternFill>
          <bgColor rgb="FF00B0F0"/>
        </patternFill>
      </fill>
    </dxf>
    <dxf>
      <font>
        <b/>
        <i val="0"/>
        <color theme="0"/>
      </font>
      <fill>
        <patternFill>
          <bgColor rgb="FF00B0F0"/>
        </patternFill>
      </fill>
    </dxf>
    <dxf>
      <font>
        <b/>
        <i val="0"/>
        <color theme="0"/>
      </font>
      <fill>
        <patternFill>
          <bgColor rgb="FF00B0F0"/>
        </patternFill>
      </fill>
    </dxf>
    <dxf>
      <font>
        <b/>
        <i val="0"/>
        <color theme="0"/>
      </font>
      <fill>
        <patternFill>
          <bgColor rgb="FF00B0F0"/>
        </patternFill>
      </fill>
    </dxf>
    <dxf>
      <font>
        <b/>
        <i val="0"/>
        <color theme="0"/>
      </font>
      <fill>
        <patternFill>
          <bgColor rgb="FF00B0F0"/>
        </patternFill>
      </fill>
    </dxf>
    <dxf>
      <font>
        <b/>
        <i val="0"/>
        <color theme="0"/>
      </font>
      <fill>
        <patternFill>
          <bgColor rgb="FF00B0F0"/>
        </patternFill>
      </fill>
    </dxf>
    <dxf>
      <font>
        <b/>
        <i val="0"/>
        <color theme="0"/>
      </font>
      <fill>
        <patternFill>
          <bgColor rgb="FF00B050"/>
        </patternFill>
      </fill>
    </dxf>
    <dxf>
      <font>
        <b/>
        <i val="0"/>
        <color theme="0"/>
      </font>
      <fill>
        <patternFill>
          <bgColor rgb="FF00B0F0"/>
        </patternFill>
      </fill>
    </dxf>
    <dxf>
      <font>
        <b/>
        <i val="0"/>
        <color auto="1"/>
      </font>
      <fill>
        <patternFill>
          <bgColor rgb="FFFFFF00"/>
        </patternFill>
      </fill>
    </dxf>
    <dxf>
      <font>
        <b/>
        <i val="0"/>
        <color theme="0"/>
      </font>
      <fill>
        <patternFill>
          <bgColor rgb="FFFFC000"/>
        </patternFill>
      </fill>
    </dxf>
    <dxf>
      <font>
        <b/>
        <i val="0"/>
        <color theme="0"/>
      </font>
      <fill>
        <patternFill>
          <bgColor rgb="FFC00000"/>
        </patternFill>
      </fill>
    </dxf>
    <dxf>
      <font>
        <b/>
        <i val="0"/>
        <color theme="0"/>
      </font>
      <fill>
        <patternFill>
          <bgColor rgb="FFFF0000"/>
        </patternFill>
      </fill>
    </dxf>
    <dxf>
      <font>
        <b/>
        <i val="0"/>
        <color theme="0"/>
      </font>
      <fill>
        <patternFill>
          <bgColor rgb="FF00B0F0"/>
        </patternFill>
      </fill>
    </dxf>
    <dxf>
      <font>
        <b/>
        <i val="0"/>
        <color theme="0"/>
      </font>
      <fill>
        <patternFill>
          <bgColor rgb="FF00B050"/>
        </patternFill>
      </fill>
    </dxf>
    <dxf>
      <font>
        <b/>
        <i val="0"/>
        <color theme="0"/>
      </font>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9525</xdr:rowOff>
    </xdr:from>
    <xdr:to>
      <xdr:col>22</xdr:col>
      <xdr:colOff>590550</xdr:colOff>
      <xdr:row>35</xdr:row>
      <xdr:rowOff>57150</xdr:rowOff>
    </xdr:to>
    <xdr:sp macro="" textlink="">
      <xdr:nvSpPr>
        <xdr:cNvPr id="2" name="TextBox 1">
          <a:extLst>
            <a:ext uri="{FF2B5EF4-FFF2-40B4-BE49-F238E27FC236}">
              <a16:creationId xmlns:a16="http://schemas.microsoft.com/office/drawing/2014/main" id="{3542E2A1-6916-41F0-8C8E-53D32EE2A2DE}"/>
            </a:ext>
          </a:extLst>
        </xdr:cNvPr>
        <xdr:cNvSpPr txBox="1"/>
      </xdr:nvSpPr>
      <xdr:spPr>
        <a:xfrm>
          <a:off x="0" y="1076325"/>
          <a:ext cx="14001750" cy="595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mn-lt"/>
            </a:rPr>
            <a:t>This is the assignment workbook for Assignment 3</a:t>
          </a:r>
          <a:r>
            <a:rPr lang="en-GB" sz="1400" baseline="0">
              <a:latin typeface="+mn-lt"/>
            </a:rPr>
            <a:t>, this workbook contains the following worksheets: -</a:t>
          </a:r>
        </a:p>
        <a:p>
          <a:endParaRPr lang="en-GB" sz="1400" baseline="0">
            <a:latin typeface="+mn-lt"/>
          </a:endParaRPr>
        </a:p>
        <a:p>
          <a:r>
            <a:rPr lang="en-GB" sz="1400" baseline="0">
              <a:latin typeface="+mn-lt"/>
            </a:rPr>
            <a:t>1 - Infrastructure Status Log</a:t>
          </a:r>
        </a:p>
        <a:p>
          <a:r>
            <a:rPr lang="en-GB" sz="1400" baseline="0">
              <a:latin typeface="+mn-lt"/>
            </a:rPr>
            <a:t>2 - Penetration Test Remediation Log</a:t>
          </a:r>
        </a:p>
        <a:p>
          <a:r>
            <a:rPr lang="en-GB" sz="1400">
              <a:latin typeface="+mn-lt"/>
            </a:rPr>
            <a:t>3</a:t>
          </a:r>
          <a:r>
            <a:rPr lang="en-GB" sz="1400" baseline="0">
              <a:latin typeface="+mn-lt"/>
            </a:rPr>
            <a:t> - Test Plan</a:t>
          </a:r>
        </a:p>
        <a:p>
          <a:r>
            <a:rPr lang="en-GB" sz="1400" baseline="0">
              <a:latin typeface="+mn-lt"/>
            </a:rPr>
            <a:t>4 - Test Log </a:t>
          </a:r>
        </a:p>
        <a:p>
          <a:r>
            <a:rPr lang="en-GB" sz="1400" baseline="0">
              <a:latin typeface="+mn-lt"/>
            </a:rPr>
            <a:t>5 - Equipment List (used with the network diagram supplied)</a:t>
          </a:r>
        </a:p>
        <a:p>
          <a:endParaRPr lang="en-GB" sz="1400">
            <a:latin typeface="+mn-lt"/>
          </a:endParaRPr>
        </a:p>
        <a:p>
          <a:r>
            <a:rPr lang="en-GB" sz="1400" b="1" i="0" u="sng" strike="noStrike">
              <a:solidFill>
                <a:schemeClr val="dk1"/>
              </a:solidFill>
              <a:effectLst/>
              <a:latin typeface="+mn-lt"/>
              <a:ea typeface="+mn-ea"/>
              <a:cs typeface="+mn-cs"/>
            </a:rPr>
            <a:t>Notes on Pen Test Remediation Log Completion</a:t>
          </a:r>
          <a:r>
            <a:rPr lang="en-GB" sz="1400">
              <a:latin typeface="+mn-lt"/>
            </a:rPr>
            <a:t> </a:t>
          </a:r>
        </a:p>
        <a:p>
          <a:r>
            <a:rPr lang="en-GB" sz="1400" b="0" i="0" u="none" strike="noStrike">
              <a:solidFill>
                <a:schemeClr val="dk1"/>
              </a:solidFill>
              <a:effectLst/>
              <a:latin typeface="+mn-lt"/>
              <a:ea typeface="+mn-ea"/>
              <a:cs typeface="+mn-cs"/>
            </a:rPr>
            <a:t>The log  is used to track any actions required following a Penetration Test. </a:t>
          </a:r>
          <a:r>
            <a:rPr lang="en-GB" sz="1400">
              <a:latin typeface="+mn-lt"/>
            </a:rPr>
            <a:t> </a:t>
          </a:r>
        </a:p>
        <a:p>
          <a:r>
            <a:rPr lang="en-GB" sz="1400" b="0" i="0" u="none" strike="noStrike">
              <a:solidFill>
                <a:schemeClr val="dk1"/>
              </a:solidFill>
              <a:effectLst/>
              <a:latin typeface="+mn-lt"/>
              <a:ea typeface="+mn-ea"/>
              <a:cs typeface="+mn-cs"/>
            </a:rPr>
            <a:t>1. Note that rows 1-9 contain the summary information automatically calculated by the values entered in row 12 onwards</a:t>
          </a:r>
          <a:r>
            <a:rPr lang="en-GB" sz="1400">
              <a:latin typeface="+mn-lt"/>
            </a:rPr>
            <a:t> </a:t>
          </a:r>
        </a:p>
        <a:p>
          <a:r>
            <a:rPr lang="en-GB" sz="1400" b="0" i="0" u="none" strike="noStrike">
              <a:solidFill>
                <a:schemeClr val="dk1"/>
              </a:solidFill>
              <a:effectLst/>
              <a:latin typeface="+mn-lt"/>
              <a:ea typeface="+mn-ea"/>
              <a:cs typeface="+mn-cs"/>
            </a:rPr>
            <a:t>2. Cells A2 to A8 use a drop down list, adding or changing values to Lookup &gt; Cell B3 onwards will make those values immediately available in the drop down field</a:t>
          </a:r>
          <a:r>
            <a:rPr lang="en-GB" sz="1400">
              <a:latin typeface="+mn-lt"/>
            </a:rPr>
            <a:t> </a:t>
          </a:r>
        </a:p>
        <a:p>
          <a:r>
            <a:rPr lang="en-GB" sz="1400" b="0" i="0" u="none" strike="noStrike">
              <a:solidFill>
                <a:schemeClr val="dk1"/>
              </a:solidFill>
              <a:effectLst/>
              <a:latin typeface="+mn-lt"/>
              <a:ea typeface="+mn-ea"/>
              <a:cs typeface="+mn-cs"/>
            </a:rPr>
            <a:t>3. Cells B2 to B9 use formulae to count the actions against the Assigned To value</a:t>
          </a:r>
          <a:r>
            <a:rPr lang="en-GB" sz="1400">
              <a:latin typeface="+mn-lt"/>
            </a:rPr>
            <a:t> </a:t>
          </a:r>
        </a:p>
        <a:p>
          <a:r>
            <a:rPr lang="en-GB" sz="1400" b="0" i="0" u="none" strike="noStrike">
              <a:solidFill>
                <a:schemeClr val="dk1"/>
              </a:solidFill>
              <a:effectLst/>
              <a:latin typeface="+mn-lt"/>
              <a:ea typeface="+mn-ea"/>
              <a:cs typeface="+mn-cs"/>
            </a:rPr>
            <a:t>4. The table in cells C1 to D7 uses formulae to summarise the numkber of CVSS issues found</a:t>
          </a:r>
          <a:r>
            <a:rPr lang="en-GB" sz="1400">
              <a:latin typeface="+mn-lt"/>
            </a:rPr>
            <a:t> </a:t>
          </a:r>
        </a:p>
        <a:p>
          <a:r>
            <a:rPr lang="en-GB" sz="1400" b="0" i="0" u="none" strike="noStrike">
              <a:solidFill>
                <a:schemeClr val="dk1"/>
              </a:solidFill>
              <a:effectLst/>
              <a:latin typeface="+mn-lt"/>
              <a:ea typeface="+mn-ea"/>
              <a:cs typeface="+mn-cs"/>
            </a:rPr>
            <a:t>5. Enter the details from the Pen Test report into the table beginning in cell A12 and the 2 tables references above will aoutomatically count up a summary</a:t>
          </a:r>
          <a:r>
            <a:rPr lang="en-GB" sz="1400">
              <a:latin typeface="+mn-lt"/>
            </a:rPr>
            <a:t> </a:t>
          </a:r>
        </a:p>
        <a:p>
          <a:r>
            <a:rPr lang="en-GB" sz="1400">
              <a:latin typeface="+mn-lt"/>
            </a:rPr>
            <a:t>6. The sheet contains example data that should be removed before completing with your data</a:t>
          </a:r>
        </a:p>
        <a:p>
          <a:endParaRPr lang="en-GB"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36857</xdr:colOff>
      <xdr:row>0</xdr:row>
      <xdr:rowOff>12010</xdr:rowOff>
    </xdr:from>
    <xdr:to>
      <xdr:col>7</xdr:col>
      <xdr:colOff>480393</xdr:colOff>
      <xdr:row>9</xdr:row>
      <xdr:rowOff>24847</xdr:rowOff>
    </xdr:to>
    <xdr:sp macro="" textlink="">
      <xdr:nvSpPr>
        <xdr:cNvPr id="2" name="TextBox 1">
          <a:extLst>
            <a:ext uri="{FF2B5EF4-FFF2-40B4-BE49-F238E27FC236}">
              <a16:creationId xmlns:a16="http://schemas.microsoft.com/office/drawing/2014/main" id="{5EAABC54-D609-4E58-B681-E1FD9BD0988A}"/>
            </a:ext>
          </a:extLst>
        </xdr:cNvPr>
        <xdr:cNvSpPr txBox="1"/>
      </xdr:nvSpPr>
      <xdr:spPr>
        <a:xfrm>
          <a:off x="36857" y="12010"/>
          <a:ext cx="5291761" cy="17273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latin typeface="Arial" panose="020B0604020202020204" pitchFamily="34" charset="0"/>
              <a:cs typeface="Arial" panose="020B0604020202020204" pitchFamily="34" charset="0"/>
            </a:rPr>
            <a:t>Test Plan</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Please</a:t>
          </a:r>
          <a:r>
            <a:rPr lang="en-GB" sz="1200" baseline="0">
              <a:latin typeface="Arial" panose="020B0604020202020204" pitchFamily="34" charset="0"/>
              <a:cs typeface="Arial" panose="020B0604020202020204" pitchFamily="34" charset="0"/>
            </a:rPr>
            <a:t> use the table below to enter the Area Name for the tests you have identified as necessary (Please replace the areas to be tested listed with yours): -</a:t>
          </a: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Pease update the Test Log with the areas identified ready for test execution</a:t>
          </a:r>
          <a:endParaRPr lang="en-GB" sz="12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1028700</xdr:colOff>
      <xdr:row>20</xdr:row>
      <xdr:rowOff>152400</xdr:rowOff>
    </xdr:from>
    <xdr:to>
      <xdr:col>7</xdr:col>
      <xdr:colOff>8867775</xdr:colOff>
      <xdr:row>28</xdr:row>
      <xdr:rowOff>66675</xdr:rowOff>
    </xdr:to>
    <xdr:pic>
      <xdr:nvPicPr>
        <xdr:cNvPr id="2" name="Picture 1">
          <a:extLst>
            <a:ext uri="{FF2B5EF4-FFF2-40B4-BE49-F238E27FC236}">
              <a16:creationId xmlns:a16="http://schemas.microsoft.com/office/drawing/2014/main" id="{97CD7110-72A9-48F4-A6B7-7EE0BC4B6250}"/>
            </a:ext>
            <a:ext uri="{147F2762-F138-4A5C-976F-8EAC2B608ADB}">
              <a16:predDERef xmlns:a16="http://schemas.microsoft.com/office/drawing/2014/main" pred="{D909F17C-BB4A-40DF-81C8-EB7675965BDB}"/>
            </a:ext>
          </a:extLst>
        </xdr:cNvPr>
        <xdr:cNvPicPr>
          <a:picLocks noChangeAspect="1"/>
        </xdr:cNvPicPr>
      </xdr:nvPicPr>
      <xdr:blipFill>
        <a:blip xmlns:r="http://schemas.openxmlformats.org/officeDocument/2006/relationships" r:embed="rId1"/>
        <a:stretch>
          <a:fillRect/>
        </a:stretch>
      </xdr:blipFill>
      <xdr:spPr>
        <a:xfrm>
          <a:off x="10325100" y="10525125"/>
          <a:ext cx="7839075" cy="3952875"/>
        </a:xfrm>
        <a:prstGeom prst="rect">
          <a:avLst/>
        </a:prstGeom>
      </xdr:spPr>
    </xdr:pic>
    <xdr:clientData/>
  </xdr:twoCellAnchor>
  <xdr:twoCellAnchor editAs="oneCell">
    <xdr:from>
      <xdr:col>7</xdr:col>
      <xdr:colOff>1123950</xdr:colOff>
      <xdr:row>7</xdr:row>
      <xdr:rowOff>9525</xdr:rowOff>
    </xdr:from>
    <xdr:to>
      <xdr:col>7</xdr:col>
      <xdr:colOff>8991600</xdr:colOff>
      <xdr:row>18</xdr:row>
      <xdr:rowOff>133350</xdr:rowOff>
    </xdr:to>
    <xdr:pic>
      <xdr:nvPicPr>
        <xdr:cNvPr id="3" name="Picture 2">
          <a:extLst>
            <a:ext uri="{FF2B5EF4-FFF2-40B4-BE49-F238E27FC236}">
              <a16:creationId xmlns:a16="http://schemas.microsoft.com/office/drawing/2014/main" id="{4E412C89-6C60-42FD-86D2-241E726B5B8A}"/>
            </a:ext>
            <a:ext uri="{147F2762-F138-4A5C-976F-8EAC2B608ADB}">
              <a16:predDERef xmlns:a16="http://schemas.microsoft.com/office/drawing/2014/main" pred="{97CD7110-72A9-48F4-A6B7-7EE0BC4B6250}"/>
            </a:ext>
          </a:extLst>
        </xdr:cNvPr>
        <xdr:cNvPicPr>
          <a:picLocks noChangeAspect="1"/>
        </xdr:cNvPicPr>
      </xdr:nvPicPr>
      <xdr:blipFill>
        <a:blip xmlns:r="http://schemas.openxmlformats.org/officeDocument/2006/relationships" r:embed="rId2"/>
        <a:stretch>
          <a:fillRect/>
        </a:stretch>
      </xdr:blipFill>
      <xdr:spPr>
        <a:xfrm>
          <a:off x="10420350" y="3819525"/>
          <a:ext cx="7867650" cy="5676900"/>
        </a:xfrm>
        <a:prstGeom prst="rect">
          <a:avLst/>
        </a:prstGeom>
      </xdr:spPr>
    </xdr:pic>
    <xdr:clientData/>
  </xdr:twoCellAnchor>
  <xdr:twoCellAnchor editAs="oneCell">
    <xdr:from>
      <xdr:col>7</xdr:col>
      <xdr:colOff>704850</xdr:colOff>
      <xdr:row>101</xdr:row>
      <xdr:rowOff>628650</xdr:rowOff>
    </xdr:from>
    <xdr:to>
      <xdr:col>7</xdr:col>
      <xdr:colOff>8543925</xdr:colOff>
      <xdr:row>105</xdr:row>
      <xdr:rowOff>238125</xdr:rowOff>
    </xdr:to>
    <xdr:pic>
      <xdr:nvPicPr>
        <xdr:cNvPr id="4" name="Picture 3">
          <a:extLst>
            <a:ext uri="{FF2B5EF4-FFF2-40B4-BE49-F238E27FC236}">
              <a16:creationId xmlns:a16="http://schemas.microsoft.com/office/drawing/2014/main" id="{3181D0ED-C544-4197-B3AF-262091C1488F}"/>
            </a:ext>
            <a:ext uri="{147F2762-F138-4A5C-976F-8EAC2B608ADB}">
              <a16:predDERef xmlns:a16="http://schemas.microsoft.com/office/drawing/2014/main" pred="{4E412C89-6C60-42FD-86D2-241E726B5B8A}"/>
            </a:ext>
          </a:extLst>
        </xdr:cNvPr>
        <xdr:cNvPicPr>
          <a:picLocks noChangeAspect="1"/>
        </xdr:cNvPicPr>
      </xdr:nvPicPr>
      <xdr:blipFill>
        <a:blip xmlns:r="http://schemas.openxmlformats.org/officeDocument/2006/relationships" r:embed="rId1"/>
        <a:stretch>
          <a:fillRect/>
        </a:stretch>
      </xdr:blipFill>
      <xdr:spPr>
        <a:xfrm>
          <a:off x="10001250" y="51892200"/>
          <a:ext cx="7839075" cy="3952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fetynetgroup-my.sharepoint.com/personal/john_carlin_itsafetynet_co_uk/Documents/_Company/My%20Clients/NCFE/_Assignments/Assignment%203/Hardware%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ment List"/>
      <sheetName val="Lookup"/>
    </sheetNames>
    <sheetDataSet>
      <sheetData sheetId="0"/>
      <sheetData sheetId="1">
        <row r="2">
          <cell r="A2" t="str">
            <v>Workstation</v>
          </cell>
        </row>
        <row r="3">
          <cell r="A3" t="str">
            <v>Server</v>
          </cell>
        </row>
        <row r="4">
          <cell r="A4" t="str">
            <v>Switch</v>
          </cell>
        </row>
        <row r="5">
          <cell r="A5" t="str">
            <v>Printer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
  <sheetViews>
    <sheetView zoomScaleNormal="100" workbookViewId="0">
      <selection activeCell="A7" sqref="A7"/>
    </sheetView>
  </sheetViews>
  <sheetFormatPr defaultRowHeight="14.45"/>
  <sheetData>
    <row r="1" spans="1:8" ht="22.15" thickTop="1" thickBot="1">
      <c r="A1" s="166" t="s">
        <v>0</v>
      </c>
      <c r="B1" s="167"/>
      <c r="C1" s="167"/>
      <c r="D1" s="168" t="s">
        <v>1</v>
      </c>
      <c r="E1" s="168"/>
      <c r="F1" s="168"/>
      <c r="G1" s="168"/>
      <c r="H1" s="169"/>
    </row>
    <row r="2" spans="1:8" ht="21.6" thickBot="1">
      <c r="A2" s="162" t="s">
        <v>2</v>
      </c>
      <c r="B2" s="163"/>
      <c r="C2" s="163"/>
      <c r="D2" s="170"/>
      <c r="E2" s="170"/>
      <c r="F2" s="170"/>
      <c r="G2" s="170"/>
      <c r="H2" s="171"/>
    </row>
    <row r="3" spans="1:8" ht="21.6" thickBot="1">
      <c r="A3" s="162" t="s">
        <v>3</v>
      </c>
      <c r="B3" s="163"/>
      <c r="C3" s="163"/>
      <c r="D3" s="170"/>
      <c r="E3" s="170"/>
      <c r="F3" s="170"/>
      <c r="G3" s="170"/>
      <c r="H3" s="171"/>
    </row>
    <row r="4" spans="1:8" ht="21.6" thickBot="1">
      <c r="A4" s="164" t="s">
        <v>4</v>
      </c>
      <c r="B4" s="165"/>
      <c r="C4" s="165"/>
      <c r="D4" s="172"/>
      <c r="E4" s="172"/>
      <c r="F4" s="172"/>
      <c r="G4" s="172"/>
      <c r="H4" s="173"/>
    </row>
    <row r="5" spans="1:8" ht="15" thickTop="1"/>
  </sheetData>
  <mergeCells count="8">
    <mergeCell ref="A2:C2"/>
    <mergeCell ref="A3:C3"/>
    <mergeCell ref="A4:C4"/>
    <mergeCell ref="A1:C1"/>
    <mergeCell ref="D1:H1"/>
    <mergeCell ref="D2:H2"/>
    <mergeCell ref="D3:H3"/>
    <mergeCell ref="D4:H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7"/>
  <sheetViews>
    <sheetView zoomScale="145" zoomScaleNormal="145" workbookViewId="0">
      <selection activeCell="A2" sqref="A2:A116"/>
    </sheetView>
  </sheetViews>
  <sheetFormatPr defaultRowHeight="14.45"/>
  <cols>
    <col min="1" max="1" width="14.140625" bestFit="1" customWidth="1"/>
    <col min="2" max="2" width="13.5703125" customWidth="1"/>
    <col min="3" max="3" width="15.28515625" customWidth="1"/>
    <col min="4" max="4" width="10.28515625" customWidth="1"/>
    <col min="5" max="5" width="12.85546875" style="98" bestFit="1" customWidth="1"/>
    <col min="6" max="6" width="13.7109375" style="98" bestFit="1" customWidth="1"/>
    <col min="7" max="7" width="14.28515625" style="98" bestFit="1" customWidth="1"/>
    <col min="8" max="8" width="13.140625" bestFit="1" customWidth="1"/>
    <col min="9" max="9" width="16.42578125" customWidth="1"/>
  </cols>
  <sheetData>
    <row r="1" spans="1:9" ht="15.6" thickTop="1" thickBot="1">
      <c r="A1" s="58" t="s">
        <v>5</v>
      </c>
      <c r="B1" s="59" t="s">
        <v>6</v>
      </c>
      <c r="C1" s="59" t="s">
        <v>7</v>
      </c>
      <c r="D1" s="59" t="s">
        <v>8</v>
      </c>
      <c r="E1" s="94" t="s">
        <v>9</v>
      </c>
      <c r="F1" s="94" t="s">
        <v>10</v>
      </c>
      <c r="G1" s="94" t="s">
        <v>11</v>
      </c>
      <c r="H1" s="60" t="s">
        <v>12</v>
      </c>
      <c r="I1" s="60" t="s">
        <v>13</v>
      </c>
    </row>
    <row r="2" spans="1:9" ht="16.149999999999999" thickBot="1">
      <c r="A2" s="28" t="s">
        <v>14</v>
      </c>
      <c r="B2" s="111" t="s">
        <v>15</v>
      </c>
      <c r="C2" s="111" t="s">
        <v>16</v>
      </c>
      <c r="D2" s="108" t="s">
        <v>17</v>
      </c>
      <c r="E2" s="95" t="s">
        <v>18</v>
      </c>
      <c r="F2" s="95" t="s">
        <v>19</v>
      </c>
      <c r="G2" s="96">
        <v>44001</v>
      </c>
      <c r="H2" s="108" t="s">
        <v>20</v>
      </c>
      <c r="I2" s="56"/>
    </row>
    <row r="3" spans="1:9" ht="16.149999999999999" thickBot="1">
      <c r="A3" s="31" t="s">
        <v>21</v>
      </c>
      <c r="B3" s="111" t="s">
        <v>15</v>
      </c>
      <c r="C3" s="111" t="s">
        <v>16</v>
      </c>
      <c r="D3" s="108" t="s">
        <v>17</v>
      </c>
      <c r="E3" s="97"/>
      <c r="F3" s="97"/>
      <c r="G3" s="97"/>
      <c r="H3" s="108" t="s">
        <v>20</v>
      </c>
      <c r="I3" s="57"/>
    </row>
    <row r="4" spans="1:9" ht="16.149999999999999" thickBot="1">
      <c r="A4" s="31" t="s">
        <v>22</v>
      </c>
      <c r="B4" s="111" t="s">
        <v>15</v>
      </c>
      <c r="C4" s="111" t="s">
        <v>16</v>
      </c>
      <c r="D4" s="108" t="s">
        <v>17</v>
      </c>
      <c r="E4" s="97"/>
      <c r="F4" s="97"/>
      <c r="G4" s="97"/>
      <c r="H4" s="108" t="s">
        <v>20</v>
      </c>
      <c r="I4" s="57"/>
    </row>
    <row r="5" spans="1:9" ht="16.149999999999999" thickBot="1">
      <c r="A5" s="31" t="s">
        <v>23</v>
      </c>
      <c r="B5" s="111" t="s">
        <v>15</v>
      </c>
      <c r="C5" s="111" t="s">
        <v>16</v>
      </c>
      <c r="D5" s="108" t="s">
        <v>17</v>
      </c>
      <c r="E5" s="97"/>
      <c r="F5" s="97"/>
      <c r="G5" s="97"/>
      <c r="H5" s="108" t="s">
        <v>20</v>
      </c>
      <c r="I5" s="57"/>
    </row>
    <row r="6" spans="1:9" ht="16.149999999999999" thickBot="1">
      <c r="A6" s="31" t="s">
        <v>24</v>
      </c>
      <c r="B6" s="111" t="s">
        <v>15</v>
      </c>
      <c r="C6" s="111" t="s">
        <v>16</v>
      </c>
      <c r="D6" s="108" t="s">
        <v>17</v>
      </c>
      <c r="E6" s="97"/>
      <c r="F6" s="97"/>
      <c r="G6" s="97"/>
      <c r="H6" s="108" t="s">
        <v>20</v>
      </c>
      <c r="I6" s="57"/>
    </row>
    <row r="7" spans="1:9" ht="16.149999999999999" thickBot="1">
      <c r="A7" s="31" t="s">
        <v>25</v>
      </c>
      <c r="B7" s="111" t="s">
        <v>15</v>
      </c>
      <c r="C7" s="111" t="s">
        <v>16</v>
      </c>
      <c r="D7" s="108" t="s">
        <v>17</v>
      </c>
      <c r="E7" s="97"/>
      <c r="F7" s="97"/>
      <c r="G7" s="97"/>
      <c r="H7" s="108" t="s">
        <v>20</v>
      </c>
      <c r="I7" s="57"/>
    </row>
    <row r="8" spans="1:9" ht="16.149999999999999" thickBot="1">
      <c r="A8" s="31" t="s">
        <v>26</v>
      </c>
      <c r="B8" s="111" t="s">
        <v>15</v>
      </c>
      <c r="C8" s="111" t="s">
        <v>16</v>
      </c>
      <c r="D8" s="108" t="s">
        <v>17</v>
      </c>
      <c r="E8" s="97"/>
      <c r="F8" s="97"/>
      <c r="G8" s="97"/>
      <c r="H8" s="108" t="s">
        <v>20</v>
      </c>
      <c r="I8" s="57"/>
    </row>
    <row r="9" spans="1:9" ht="16.149999999999999" thickBot="1">
      <c r="A9" s="31" t="s">
        <v>27</v>
      </c>
      <c r="B9" s="111" t="s">
        <v>15</v>
      </c>
      <c r="C9" s="111" t="s">
        <v>16</v>
      </c>
      <c r="D9" s="108" t="s">
        <v>28</v>
      </c>
      <c r="E9" s="97"/>
      <c r="F9" s="97"/>
      <c r="G9" s="97"/>
      <c r="H9" s="108" t="s">
        <v>20</v>
      </c>
      <c r="I9" s="57"/>
    </row>
    <row r="10" spans="1:9" ht="16.149999999999999" thickBot="1">
      <c r="A10" s="31" t="s">
        <v>29</v>
      </c>
      <c r="B10" s="111" t="s">
        <v>15</v>
      </c>
      <c r="C10" s="111" t="s">
        <v>16</v>
      </c>
      <c r="D10" s="108" t="s">
        <v>17</v>
      </c>
      <c r="E10" s="97"/>
      <c r="F10" s="97"/>
      <c r="G10" s="97"/>
      <c r="H10" s="108" t="s">
        <v>20</v>
      </c>
      <c r="I10" s="57"/>
    </row>
    <row r="11" spans="1:9" ht="16.149999999999999" thickBot="1">
      <c r="A11" s="31" t="s">
        <v>30</v>
      </c>
      <c r="B11" s="111" t="s">
        <v>15</v>
      </c>
      <c r="C11" s="111" t="s">
        <v>16</v>
      </c>
      <c r="D11" s="108" t="s">
        <v>17</v>
      </c>
      <c r="E11" s="97"/>
      <c r="F11" s="97"/>
      <c r="G11" s="97"/>
      <c r="H11" s="108" t="s">
        <v>20</v>
      </c>
      <c r="I11" s="57"/>
    </row>
    <row r="12" spans="1:9" ht="16.149999999999999" thickBot="1">
      <c r="A12" s="31" t="s">
        <v>31</v>
      </c>
      <c r="B12" s="111" t="s">
        <v>15</v>
      </c>
      <c r="C12" s="111" t="s">
        <v>16</v>
      </c>
      <c r="D12" s="108" t="s">
        <v>17</v>
      </c>
      <c r="E12" s="97"/>
      <c r="F12" s="97"/>
      <c r="G12" s="97"/>
      <c r="H12" s="108" t="s">
        <v>20</v>
      </c>
      <c r="I12" s="57"/>
    </row>
    <row r="13" spans="1:9" ht="16.149999999999999" thickBot="1">
      <c r="A13" s="31" t="s">
        <v>32</v>
      </c>
      <c r="B13" s="111" t="s">
        <v>15</v>
      </c>
      <c r="C13" s="111" t="s">
        <v>16</v>
      </c>
      <c r="D13" s="108" t="s">
        <v>17</v>
      </c>
      <c r="E13" s="97"/>
      <c r="F13" s="97"/>
      <c r="G13" s="97"/>
      <c r="H13" s="108" t="s">
        <v>20</v>
      </c>
      <c r="I13" s="57"/>
    </row>
    <row r="14" spans="1:9" ht="16.149999999999999" thickBot="1">
      <c r="A14" s="31" t="s">
        <v>33</v>
      </c>
      <c r="B14" s="111" t="s">
        <v>15</v>
      </c>
      <c r="C14" s="111" t="s">
        <v>16</v>
      </c>
      <c r="D14" s="108" t="s">
        <v>17</v>
      </c>
      <c r="E14" s="97"/>
      <c r="F14" s="97"/>
      <c r="G14" s="97"/>
      <c r="H14" s="108" t="s">
        <v>20</v>
      </c>
      <c r="I14" s="57"/>
    </row>
    <row r="15" spans="1:9" ht="16.149999999999999" thickBot="1">
      <c r="A15" s="31" t="s">
        <v>34</v>
      </c>
      <c r="B15" s="111" t="s">
        <v>15</v>
      </c>
      <c r="C15" s="111" t="s">
        <v>16</v>
      </c>
      <c r="D15" s="108" t="s">
        <v>35</v>
      </c>
      <c r="E15" s="97"/>
      <c r="F15" s="97"/>
      <c r="G15" s="97"/>
      <c r="H15" s="108" t="s">
        <v>36</v>
      </c>
      <c r="I15" s="57"/>
    </row>
    <row r="16" spans="1:9" ht="16.149999999999999" thickBot="1">
      <c r="A16" s="31" t="s">
        <v>37</v>
      </c>
      <c r="B16" s="111" t="s">
        <v>15</v>
      </c>
      <c r="C16" s="111" t="s">
        <v>16</v>
      </c>
      <c r="D16" s="108" t="s">
        <v>17</v>
      </c>
      <c r="E16" s="97"/>
      <c r="F16" s="97"/>
      <c r="G16" s="97"/>
      <c r="H16" s="108" t="s">
        <v>20</v>
      </c>
      <c r="I16" s="57"/>
    </row>
    <row r="17" spans="1:9" ht="16.149999999999999" thickBot="1">
      <c r="A17" s="31" t="s">
        <v>38</v>
      </c>
      <c r="B17" s="111" t="s">
        <v>15</v>
      </c>
      <c r="C17" s="111" t="s">
        <v>16</v>
      </c>
      <c r="D17" s="108" t="s">
        <v>17</v>
      </c>
      <c r="E17" s="97"/>
      <c r="F17" s="97"/>
      <c r="G17" s="97"/>
      <c r="H17" s="108" t="s">
        <v>20</v>
      </c>
      <c r="I17" s="57"/>
    </row>
    <row r="18" spans="1:9" ht="16.149999999999999" thickBot="1">
      <c r="A18" s="31" t="s">
        <v>39</v>
      </c>
      <c r="B18" s="111" t="s">
        <v>15</v>
      </c>
      <c r="C18" s="111" t="s">
        <v>16</v>
      </c>
      <c r="D18" s="108" t="s">
        <v>17</v>
      </c>
      <c r="E18" s="97"/>
      <c r="F18" s="97"/>
      <c r="G18" s="97"/>
      <c r="H18" s="108" t="s">
        <v>20</v>
      </c>
      <c r="I18" s="57"/>
    </row>
    <row r="19" spans="1:9" ht="16.149999999999999" thickBot="1">
      <c r="A19" s="31" t="s">
        <v>40</v>
      </c>
      <c r="B19" s="111" t="s">
        <v>15</v>
      </c>
      <c r="C19" s="111" t="s">
        <v>16</v>
      </c>
      <c r="D19" s="108" t="s">
        <v>17</v>
      </c>
      <c r="E19" s="97"/>
      <c r="F19" s="97"/>
      <c r="G19" s="97"/>
      <c r="H19" s="108" t="s">
        <v>20</v>
      </c>
      <c r="I19" s="57"/>
    </row>
    <row r="20" spans="1:9" ht="16.149999999999999" thickBot="1">
      <c r="A20" s="31" t="s">
        <v>41</v>
      </c>
      <c r="B20" s="111" t="s">
        <v>15</v>
      </c>
      <c r="C20" s="111" t="s">
        <v>16</v>
      </c>
      <c r="D20" s="108" t="s">
        <v>17</v>
      </c>
      <c r="E20" s="97"/>
      <c r="F20" s="97"/>
      <c r="G20" s="97"/>
      <c r="H20" s="108" t="s">
        <v>20</v>
      </c>
      <c r="I20" s="57"/>
    </row>
    <row r="21" spans="1:9" ht="16.149999999999999" thickBot="1">
      <c r="A21" s="31" t="s">
        <v>42</v>
      </c>
      <c r="B21" s="111" t="s">
        <v>15</v>
      </c>
      <c r="C21" s="111" t="s">
        <v>16</v>
      </c>
      <c r="D21" s="108" t="s">
        <v>17</v>
      </c>
      <c r="E21" s="97"/>
      <c r="F21" s="97"/>
      <c r="G21" s="97"/>
      <c r="H21" s="108" t="s">
        <v>20</v>
      </c>
      <c r="I21" s="57"/>
    </row>
    <row r="22" spans="1:9" ht="16.149999999999999" thickBot="1">
      <c r="A22" s="31" t="s">
        <v>43</v>
      </c>
      <c r="B22" s="111" t="s">
        <v>15</v>
      </c>
      <c r="C22" s="111" t="s">
        <v>16</v>
      </c>
      <c r="D22" s="108" t="s">
        <v>17</v>
      </c>
      <c r="E22" s="97"/>
      <c r="F22" s="97"/>
      <c r="G22" s="97"/>
      <c r="H22" s="108" t="s">
        <v>20</v>
      </c>
      <c r="I22" s="57"/>
    </row>
    <row r="23" spans="1:9" ht="16.149999999999999" thickBot="1">
      <c r="A23" s="31" t="s">
        <v>44</v>
      </c>
      <c r="B23" s="111" t="s">
        <v>15</v>
      </c>
      <c r="C23" s="111" t="s">
        <v>16</v>
      </c>
      <c r="D23" s="108" t="s">
        <v>17</v>
      </c>
      <c r="E23" s="97"/>
      <c r="F23" s="97"/>
      <c r="G23" s="97"/>
      <c r="H23" s="108" t="s">
        <v>20</v>
      </c>
      <c r="I23" s="57"/>
    </row>
    <row r="24" spans="1:9" ht="16.149999999999999" thickBot="1">
      <c r="A24" s="31" t="s">
        <v>45</v>
      </c>
      <c r="B24" s="111" t="s">
        <v>15</v>
      </c>
      <c r="C24" s="111" t="s">
        <v>16</v>
      </c>
      <c r="D24" s="108" t="s">
        <v>17</v>
      </c>
      <c r="E24" s="97"/>
      <c r="F24" s="97"/>
      <c r="G24" s="97"/>
      <c r="H24" s="108" t="s">
        <v>20</v>
      </c>
      <c r="I24" s="57"/>
    </row>
    <row r="25" spans="1:9" ht="16.149999999999999" thickBot="1">
      <c r="A25" s="31" t="s">
        <v>46</v>
      </c>
      <c r="B25" s="111" t="s">
        <v>15</v>
      </c>
      <c r="C25" s="111" t="s">
        <v>16</v>
      </c>
      <c r="D25" s="108" t="s">
        <v>17</v>
      </c>
      <c r="E25" s="97"/>
      <c r="F25" s="97"/>
      <c r="G25" s="97"/>
      <c r="H25" s="108" t="s">
        <v>20</v>
      </c>
      <c r="I25" s="57"/>
    </row>
    <row r="26" spans="1:9" ht="16.149999999999999" thickBot="1">
      <c r="A26" s="31" t="s">
        <v>47</v>
      </c>
      <c r="B26" s="111" t="s">
        <v>15</v>
      </c>
      <c r="C26" s="111" t="s">
        <v>16</v>
      </c>
      <c r="D26" s="108" t="s">
        <v>17</v>
      </c>
      <c r="E26" s="97"/>
      <c r="F26" s="97"/>
      <c r="G26" s="97"/>
      <c r="H26" s="108" t="s">
        <v>20</v>
      </c>
      <c r="I26" s="57"/>
    </row>
    <row r="27" spans="1:9" ht="16.149999999999999" thickBot="1">
      <c r="A27" s="31" t="s">
        <v>48</v>
      </c>
      <c r="B27" s="111" t="s">
        <v>15</v>
      </c>
      <c r="C27" s="111" t="s">
        <v>16</v>
      </c>
      <c r="D27" s="108" t="s">
        <v>28</v>
      </c>
      <c r="E27" s="97"/>
      <c r="F27" s="97"/>
      <c r="G27" s="97"/>
      <c r="H27" s="108" t="s">
        <v>20</v>
      </c>
      <c r="I27" s="57"/>
    </row>
    <row r="28" spans="1:9" ht="16.149999999999999" thickBot="1">
      <c r="A28" s="31" t="s">
        <v>49</v>
      </c>
      <c r="B28" s="111" t="s">
        <v>15</v>
      </c>
      <c r="C28" s="111" t="s">
        <v>16</v>
      </c>
      <c r="D28" s="108" t="s">
        <v>17</v>
      </c>
      <c r="E28" s="97"/>
      <c r="F28" s="97"/>
      <c r="G28" s="97"/>
      <c r="H28" s="108" t="s">
        <v>20</v>
      </c>
      <c r="I28" s="57"/>
    </row>
    <row r="29" spans="1:9" ht="16.149999999999999" thickBot="1">
      <c r="A29" s="31" t="s">
        <v>50</v>
      </c>
      <c r="B29" s="111" t="s">
        <v>15</v>
      </c>
      <c r="C29" s="111" t="s">
        <v>16</v>
      </c>
      <c r="D29" s="108" t="s">
        <v>17</v>
      </c>
      <c r="E29" s="97"/>
      <c r="F29" s="97"/>
      <c r="G29" s="97"/>
      <c r="H29" s="108" t="s">
        <v>20</v>
      </c>
      <c r="I29" s="57"/>
    </row>
    <row r="30" spans="1:9" ht="16.149999999999999" thickBot="1">
      <c r="A30" s="31" t="s">
        <v>51</v>
      </c>
      <c r="B30" s="111" t="s">
        <v>15</v>
      </c>
      <c r="C30" s="111" t="s">
        <v>16</v>
      </c>
      <c r="D30" s="108" t="s">
        <v>17</v>
      </c>
      <c r="E30" s="97"/>
      <c r="F30" s="97"/>
      <c r="G30" s="97"/>
      <c r="H30" s="108" t="s">
        <v>20</v>
      </c>
      <c r="I30" s="57"/>
    </row>
    <row r="31" spans="1:9" ht="16.149999999999999" thickBot="1">
      <c r="A31" s="31" t="s">
        <v>52</v>
      </c>
      <c r="B31" s="111" t="s">
        <v>15</v>
      </c>
      <c r="C31" s="111" t="s">
        <v>16</v>
      </c>
      <c r="D31" s="108" t="s">
        <v>17</v>
      </c>
      <c r="E31" s="97"/>
      <c r="F31" s="97"/>
      <c r="G31" s="97"/>
      <c r="H31" s="108" t="s">
        <v>20</v>
      </c>
      <c r="I31" s="57"/>
    </row>
    <row r="32" spans="1:9" ht="16.149999999999999" thickBot="1">
      <c r="A32" s="31" t="s">
        <v>53</v>
      </c>
      <c r="B32" s="111" t="s">
        <v>15</v>
      </c>
      <c r="C32" s="111" t="s">
        <v>16</v>
      </c>
      <c r="D32" s="108" t="s">
        <v>17</v>
      </c>
      <c r="E32" s="97"/>
      <c r="F32" s="97"/>
      <c r="G32" s="97"/>
      <c r="H32" s="108" t="s">
        <v>20</v>
      </c>
      <c r="I32" s="57"/>
    </row>
    <row r="33" spans="1:9" ht="16.149999999999999" thickBot="1">
      <c r="A33" s="31" t="s">
        <v>54</v>
      </c>
      <c r="B33" s="111" t="s">
        <v>15</v>
      </c>
      <c r="C33" s="111" t="s">
        <v>16</v>
      </c>
      <c r="D33" s="108" t="s">
        <v>17</v>
      </c>
      <c r="E33" s="97"/>
      <c r="F33" s="97"/>
      <c r="G33" s="97"/>
      <c r="H33" s="108" t="s">
        <v>20</v>
      </c>
      <c r="I33" s="57"/>
    </row>
    <row r="34" spans="1:9" ht="16.149999999999999" thickBot="1">
      <c r="A34" s="31" t="s">
        <v>55</v>
      </c>
      <c r="B34" s="111" t="s">
        <v>15</v>
      </c>
      <c r="C34" s="111" t="s">
        <v>16</v>
      </c>
      <c r="D34" s="108" t="s">
        <v>17</v>
      </c>
      <c r="E34" s="97"/>
      <c r="F34" s="97"/>
      <c r="G34" s="97"/>
      <c r="H34" s="108" t="s">
        <v>20</v>
      </c>
      <c r="I34" s="57"/>
    </row>
    <row r="35" spans="1:9" ht="16.149999999999999" thickBot="1">
      <c r="A35" s="31" t="s">
        <v>56</v>
      </c>
      <c r="B35" s="111" t="s">
        <v>15</v>
      </c>
      <c r="C35" s="111" t="s">
        <v>16</v>
      </c>
      <c r="D35" s="108" t="s">
        <v>17</v>
      </c>
      <c r="E35" s="97"/>
      <c r="F35" s="97"/>
      <c r="G35" s="97"/>
      <c r="H35" s="108" t="s">
        <v>20</v>
      </c>
      <c r="I35" s="57"/>
    </row>
    <row r="36" spans="1:9" ht="16.149999999999999" thickBot="1">
      <c r="A36" s="31" t="s">
        <v>57</v>
      </c>
      <c r="B36" s="111" t="s">
        <v>15</v>
      </c>
      <c r="C36" s="111" t="s">
        <v>16</v>
      </c>
      <c r="D36" s="108" t="s">
        <v>17</v>
      </c>
      <c r="E36" s="97"/>
      <c r="F36" s="97"/>
      <c r="G36" s="97"/>
      <c r="H36" s="108" t="s">
        <v>20</v>
      </c>
      <c r="I36" s="57"/>
    </row>
    <row r="37" spans="1:9" ht="16.149999999999999" thickBot="1">
      <c r="A37" s="31" t="s">
        <v>58</v>
      </c>
      <c r="B37" s="111" t="s">
        <v>15</v>
      </c>
      <c r="C37" s="111" t="s">
        <v>16</v>
      </c>
      <c r="D37" s="108" t="s">
        <v>17</v>
      </c>
      <c r="E37" s="97"/>
      <c r="F37" s="97"/>
      <c r="G37" s="97"/>
      <c r="H37" s="108" t="s">
        <v>20</v>
      </c>
      <c r="I37" s="57"/>
    </row>
    <row r="38" spans="1:9" ht="16.149999999999999" thickBot="1">
      <c r="A38" s="31" t="s">
        <v>59</v>
      </c>
      <c r="B38" s="111" t="s">
        <v>15</v>
      </c>
      <c r="C38" s="111" t="s">
        <v>16</v>
      </c>
      <c r="D38" s="108" t="s">
        <v>17</v>
      </c>
      <c r="E38" s="97"/>
      <c r="F38" s="97"/>
      <c r="G38" s="97"/>
      <c r="H38" s="108" t="s">
        <v>20</v>
      </c>
      <c r="I38" s="57"/>
    </row>
    <row r="39" spans="1:9" ht="16.149999999999999" thickBot="1">
      <c r="A39" s="31" t="s">
        <v>60</v>
      </c>
      <c r="B39" s="111" t="s">
        <v>15</v>
      </c>
      <c r="C39" s="111" t="s">
        <v>16</v>
      </c>
      <c r="D39" s="108" t="s">
        <v>17</v>
      </c>
      <c r="E39" s="97"/>
      <c r="F39" s="97"/>
      <c r="G39" s="97"/>
      <c r="H39" s="108" t="s">
        <v>20</v>
      </c>
      <c r="I39" s="57"/>
    </row>
    <row r="40" spans="1:9" ht="16.149999999999999" thickBot="1">
      <c r="A40" s="31" t="s">
        <v>61</v>
      </c>
      <c r="B40" s="111" t="s">
        <v>15</v>
      </c>
      <c r="C40" s="5" t="s">
        <v>62</v>
      </c>
      <c r="D40" s="108" t="s">
        <v>17</v>
      </c>
      <c r="E40" s="97"/>
      <c r="F40" s="97"/>
      <c r="G40" s="97"/>
      <c r="H40" s="108" t="s">
        <v>20</v>
      </c>
      <c r="I40" s="57"/>
    </row>
    <row r="41" spans="1:9" ht="16.149999999999999" thickBot="1">
      <c r="A41" s="31" t="s">
        <v>63</v>
      </c>
      <c r="B41" s="111" t="s">
        <v>15</v>
      </c>
      <c r="C41" s="5" t="s">
        <v>62</v>
      </c>
      <c r="D41" s="108" t="s">
        <v>17</v>
      </c>
      <c r="E41" s="97"/>
      <c r="F41" s="97"/>
      <c r="G41" s="97"/>
      <c r="H41" s="108" t="s">
        <v>20</v>
      </c>
      <c r="I41" s="57"/>
    </row>
    <row r="42" spans="1:9" ht="16.149999999999999" thickBot="1">
      <c r="A42" s="31" t="s">
        <v>64</v>
      </c>
      <c r="B42" s="111" t="s">
        <v>15</v>
      </c>
      <c r="C42" s="5" t="s">
        <v>62</v>
      </c>
      <c r="D42" s="108" t="s">
        <v>17</v>
      </c>
      <c r="E42" s="97"/>
      <c r="F42" s="97"/>
      <c r="G42" s="97"/>
      <c r="H42" s="108" t="s">
        <v>20</v>
      </c>
      <c r="I42" s="57"/>
    </row>
    <row r="43" spans="1:9" ht="16.149999999999999" thickBot="1">
      <c r="A43" s="31" t="s">
        <v>65</v>
      </c>
      <c r="B43" s="111" t="s">
        <v>15</v>
      </c>
      <c r="C43" s="5" t="s">
        <v>62</v>
      </c>
      <c r="D43" s="108" t="s">
        <v>17</v>
      </c>
      <c r="E43" s="97"/>
      <c r="F43" s="97"/>
      <c r="G43" s="97"/>
      <c r="H43" s="108" t="s">
        <v>20</v>
      </c>
      <c r="I43" s="57"/>
    </row>
    <row r="44" spans="1:9" ht="16.149999999999999" thickBot="1">
      <c r="A44" s="31" t="s">
        <v>66</v>
      </c>
      <c r="B44" s="111" t="s">
        <v>15</v>
      </c>
      <c r="C44" s="5" t="s">
        <v>62</v>
      </c>
      <c r="D44" s="108" t="s">
        <v>17</v>
      </c>
      <c r="E44" s="97"/>
      <c r="F44" s="97"/>
      <c r="G44" s="97"/>
      <c r="H44" s="108" t="s">
        <v>20</v>
      </c>
      <c r="I44" s="57"/>
    </row>
    <row r="45" spans="1:9" ht="16.149999999999999" thickBot="1">
      <c r="A45" s="31" t="s">
        <v>67</v>
      </c>
      <c r="B45" s="111" t="s">
        <v>15</v>
      </c>
      <c r="C45" s="5" t="s">
        <v>62</v>
      </c>
      <c r="D45" s="108" t="s">
        <v>17</v>
      </c>
      <c r="E45" s="97"/>
      <c r="F45" s="97"/>
      <c r="G45" s="97"/>
      <c r="H45" s="108" t="s">
        <v>20</v>
      </c>
      <c r="I45" s="57"/>
    </row>
    <row r="46" spans="1:9" ht="16.149999999999999" thickBot="1">
      <c r="A46" s="31" t="s">
        <v>68</v>
      </c>
      <c r="B46" s="111" t="s">
        <v>15</v>
      </c>
      <c r="C46" s="5" t="s">
        <v>62</v>
      </c>
      <c r="D46" s="108" t="s">
        <v>17</v>
      </c>
      <c r="E46" s="97"/>
      <c r="F46" s="97"/>
      <c r="G46" s="97"/>
      <c r="H46" s="108" t="s">
        <v>20</v>
      </c>
      <c r="I46" s="57"/>
    </row>
    <row r="47" spans="1:9" ht="16.149999999999999" thickBot="1">
      <c r="A47" s="31" t="s">
        <v>69</v>
      </c>
      <c r="B47" s="111" t="s">
        <v>15</v>
      </c>
      <c r="C47" s="5" t="s">
        <v>70</v>
      </c>
      <c r="D47" s="108" t="s">
        <v>35</v>
      </c>
      <c r="E47" s="97"/>
      <c r="F47" s="97"/>
      <c r="G47" s="97"/>
      <c r="H47" s="108" t="s">
        <v>36</v>
      </c>
      <c r="I47" s="57"/>
    </row>
    <row r="48" spans="1:9" ht="16.149999999999999" thickBot="1">
      <c r="A48" s="31" t="s">
        <v>71</v>
      </c>
      <c r="B48" s="111" t="s">
        <v>15</v>
      </c>
      <c r="C48" s="5" t="s">
        <v>70</v>
      </c>
      <c r="D48" s="108" t="s">
        <v>17</v>
      </c>
      <c r="E48" s="97"/>
      <c r="F48" s="97"/>
      <c r="G48" s="97"/>
      <c r="H48" s="108" t="s">
        <v>20</v>
      </c>
      <c r="I48" s="57"/>
    </row>
    <row r="49" spans="1:9" ht="16.149999999999999" thickBot="1">
      <c r="A49" s="31" t="s">
        <v>72</v>
      </c>
      <c r="B49" s="111" t="s">
        <v>15</v>
      </c>
      <c r="C49" s="5" t="s">
        <v>70</v>
      </c>
      <c r="D49" s="108" t="s">
        <v>17</v>
      </c>
      <c r="E49" s="97"/>
      <c r="F49" s="97"/>
      <c r="G49" s="97"/>
      <c r="H49" s="108" t="s">
        <v>20</v>
      </c>
      <c r="I49" s="57"/>
    </row>
    <row r="50" spans="1:9" ht="16.149999999999999" thickBot="1">
      <c r="A50" s="31" t="s">
        <v>73</v>
      </c>
      <c r="B50" s="111" t="s">
        <v>15</v>
      </c>
      <c r="C50" s="5" t="s">
        <v>70</v>
      </c>
      <c r="D50" s="108" t="s">
        <v>17</v>
      </c>
      <c r="E50" s="97"/>
      <c r="F50" s="97"/>
      <c r="G50" s="97"/>
      <c r="H50" s="108" t="s">
        <v>20</v>
      </c>
      <c r="I50" s="57"/>
    </row>
    <row r="51" spans="1:9" ht="16.149999999999999" thickBot="1">
      <c r="A51" s="31" t="s">
        <v>74</v>
      </c>
      <c r="B51" s="111" t="s">
        <v>15</v>
      </c>
      <c r="C51" s="5" t="s">
        <v>70</v>
      </c>
      <c r="D51" s="108" t="s">
        <v>17</v>
      </c>
      <c r="E51" s="97"/>
      <c r="F51" s="97"/>
      <c r="G51" s="97"/>
      <c r="H51" s="108" t="s">
        <v>20</v>
      </c>
      <c r="I51" s="57"/>
    </row>
    <row r="52" spans="1:9" ht="16.149999999999999" thickBot="1">
      <c r="A52" s="31" t="s">
        <v>75</v>
      </c>
      <c r="B52" s="111" t="s">
        <v>15</v>
      </c>
      <c r="C52" s="5" t="s">
        <v>70</v>
      </c>
      <c r="D52" s="108" t="s">
        <v>28</v>
      </c>
      <c r="E52" s="97"/>
      <c r="F52" s="97"/>
      <c r="G52" s="97"/>
      <c r="H52" s="108" t="s">
        <v>20</v>
      </c>
      <c r="I52" s="57"/>
    </row>
    <row r="53" spans="1:9" ht="16.149999999999999" thickBot="1">
      <c r="A53" s="31" t="s">
        <v>76</v>
      </c>
      <c r="B53" s="111" t="s">
        <v>15</v>
      </c>
      <c r="C53" s="5" t="s">
        <v>70</v>
      </c>
      <c r="D53" s="108" t="s">
        <v>17</v>
      </c>
      <c r="E53" s="97"/>
      <c r="F53" s="97"/>
      <c r="G53" s="97"/>
      <c r="H53" s="108" t="s">
        <v>20</v>
      </c>
      <c r="I53" s="57"/>
    </row>
    <row r="54" spans="1:9" ht="16.149999999999999" thickBot="1">
      <c r="A54" s="31" t="s">
        <v>77</v>
      </c>
      <c r="B54" s="111" t="s">
        <v>15</v>
      </c>
      <c r="C54" s="5" t="s">
        <v>70</v>
      </c>
      <c r="D54" s="108" t="s">
        <v>17</v>
      </c>
      <c r="E54" s="97"/>
      <c r="F54" s="97"/>
      <c r="G54" s="97"/>
      <c r="H54" s="108" t="s">
        <v>20</v>
      </c>
      <c r="I54" s="57"/>
    </row>
    <row r="55" spans="1:9" ht="16.149999999999999" thickBot="1">
      <c r="A55" s="31" t="s">
        <v>78</v>
      </c>
      <c r="B55" s="111" t="s">
        <v>15</v>
      </c>
      <c r="C55" s="5" t="s">
        <v>70</v>
      </c>
      <c r="D55" s="108" t="s">
        <v>17</v>
      </c>
      <c r="E55" s="97"/>
      <c r="F55" s="97"/>
      <c r="G55" s="97"/>
      <c r="H55" s="108" t="s">
        <v>20</v>
      </c>
      <c r="I55" s="57"/>
    </row>
    <row r="56" spans="1:9" ht="16.149999999999999" thickBot="1">
      <c r="A56" s="31" t="s">
        <v>79</v>
      </c>
      <c r="B56" s="111" t="s">
        <v>15</v>
      </c>
      <c r="C56" s="5" t="s">
        <v>70</v>
      </c>
      <c r="D56" s="108" t="s">
        <v>17</v>
      </c>
      <c r="E56" s="97"/>
      <c r="F56" s="97"/>
      <c r="G56" s="97"/>
      <c r="H56" s="108" t="s">
        <v>20</v>
      </c>
      <c r="I56" s="57"/>
    </row>
    <row r="57" spans="1:9" ht="16.149999999999999" thickBot="1">
      <c r="A57" s="31" t="s">
        <v>80</v>
      </c>
      <c r="B57" s="111" t="s">
        <v>15</v>
      </c>
      <c r="C57" s="5" t="s">
        <v>70</v>
      </c>
      <c r="D57" s="108" t="s">
        <v>17</v>
      </c>
      <c r="E57" s="97"/>
      <c r="F57" s="97"/>
      <c r="G57" s="97"/>
      <c r="H57" s="108" t="s">
        <v>20</v>
      </c>
      <c r="I57" s="57"/>
    </row>
    <row r="58" spans="1:9" ht="16.149999999999999" thickBot="1">
      <c r="A58" s="31" t="s">
        <v>81</v>
      </c>
      <c r="B58" s="111" t="s">
        <v>15</v>
      </c>
      <c r="C58" s="5" t="s">
        <v>70</v>
      </c>
      <c r="D58" s="108" t="s">
        <v>17</v>
      </c>
      <c r="E58" s="97"/>
      <c r="F58" s="97"/>
      <c r="G58" s="97"/>
      <c r="H58" s="108" t="s">
        <v>20</v>
      </c>
      <c r="I58" s="57"/>
    </row>
    <row r="59" spans="1:9" ht="16.149999999999999" thickBot="1">
      <c r="A59" s="31" t="s">
        <v>82</v>
      </c>
      <c r="B59" s="111" t="s">
        <v>15</v>
      </c>
      <c r="C59" s="5" t="s">
        <v>70</v>
      </c>
      <c r="D59" s="108" t="s">
        <v>35</v>
      </c>
      <c r="E59" s="97"/>
      <c r="F59" s="97"/>
      <c r="G59" s="97"/>
      <c r="H59" s="108" t="s">
        <v>36</v>
      </c>
      <c r="I59" s="57"/>
    </row>
    <row r="60" spans="1:9" ht="16.149999999999999" thickBot="1">
      <c r="A60" s="31" t="s">
        <v>83</v>
      </c>
      <c r="B60" s="111" t="s">
        <v>15</v>
      </c>
      <c r="C60" s="5" t="s">
        <v>70</v>
      </c>
      <c r="D60" s="108" t="s">
        <v>17</v>
      </c>
      <c r="E60" s="97"/>
      <c r="F60" s="97"/>
      <c r="G60" s="97"/>
      <c r="H60" s="108" t="s">
        <v>20</v>
      </c>
      <c r="I60" s="57"/>
    </row>
    <row r="61" spans="1:9" ht="16.149999999999999" thickBot="1">
      <c r="A61" s="31" t="s">
        <v>84</v>
      </c>
      <c r="B61" s="111" t="s">
        <v>15</v>
      </c>
      <c r="C61" s="5" t="s">
        <v>70</v>
      </c>
      <c r="D61" s="108" t="s">
        <v>17</v>
      </c>
      <c r="E61" s="97"/>
      <c r="F61" s="97"/>
      <c r="G61" s="97"/>
      <c r="H61" s="108" t="s">
        <v>20</v>
      </c>
      <c r="I61" s="57"/>
    </row>
    <row r="62" spans="1:9" ht="16.149999999999999" thickBot="1">
      <c r="A62" s="31" t="s">
        <v>85</v>
      </c>
      <c r="B62" s="111" t="s">
        <v>15</v>
      </c>
      <c r="C62" s="5" t="s">
        <v>70</v>
      </c>
      <c r="D62" s="108" t="s">
        <v>17</v>
      </c>
      <c r="E62" s="97"/>
      <c r="F62" s="97"/>
      <c r="G62" s="97"/>
      <c r="H62" s="108" t="s">
        <v>20</v>
      </c>
      <c r="I62" s="57"/>
    </row>
    <row r="63" spans="1:9" ht="16.149999999999999" thickBot="1">
      <c r="A63" s="31" t="s">
        <v>86</v>
      </c>
      <c r="B63" s="111" t="s">
        <v>15</v>
      </c>
      <c r="C63" s="5" t="s">
        <v>70</v>
      </c>
      <c r="D63" s="108" t="s">
        <v>17</v>
      </c>
      <c r="E63" s="97"/>
      <c r="F63" s="97"/>
      <c r="G63" s="97"/>
      <c r="H63" s="108" t="s">
        <v>20</v>
      </c>
      <c r="I63" s="57"/>
    </row>
    <row r="64" spans="1:9" ht="16.149999999999999" thickBot="1">
      <c r="A64" s="31" t="s">
        <v>87</v>
      </c>
      <c r="B64" s="111" t="s">
        <v>15</v>
      </c>
      <c r="C64" s="5" t="s">
        <v>70</v>
      </c>
      <c r="D64" s="108" t="s">
        <v>17</v>
      </c>
      <c r="E64" s="97"/>
      <c r="F64" s="97"/>
      <c r="G64" s="97"/>
      <c r="H64" s="108" t="s">
        <v>20</v>
      </c>
      <c r="I64" s="57"/>
    </row>
    <row r="65" spans="1:9" ht="16.149999999999999" thickBot="1">
      <c r="A65" s="31" t="s">
        <v>88</v>
      </c>
      <c r="B65" s="111" t="s">
        <v>15</v>
      </c>
      <c r="C65" s="5" t="s">
        <v>70</v>
      </c>
      <c r="D65" s="108" t="s">
        <v>17</v>
      </c>
      <c r="E65" s="97"/>
      <c r="F65" s="97"/>
      <c r="G65" s="97"/>
      <c r="H65" s="108" t="s">
        <v>20</v>
      </c>
      <c r="I65" s="57"/>
    </row>
    <row r="66" spans="1:9" ht="16.149999999999999" thickBot="1">
      <c r="A66" s="31" t="s">
        <v>89</v>
      </c>
      <c r="B66" s="111" t="s">
        <v>15</v>
      </c>
      <c r="C66" s="5" t="s">
        <v>70</v>
      </c>
      <c r="D66" s="108" t="s">
        <v>17</v>
      </c>
      <c r="E66" s="97"/>
      <c r="F66" s="97"/>
      <c r="G66" s="97"/>
      <c r="H66" s="108" t="s">
        <v>20</v>
      </c>
      <c r="I66" s="57"/>
    </row>
    <row r="67" spans="1:9" ht="16.149999999999999" thickBot="1">
      <c r="A67" s="31" t="s">
        <v>90</v>
      </c>
      <c r="B67" s="111" t="s">
        <v>15</v>
      </c>
      <c r="C67" s="5" t="s">
        <v>70</v>
      </c>
      <c r="D67" s="108" t="s">
        <v>17</v>
      </c>
      <c r="E67" s="97"/>
      <c r="F67" s="97"/>
      <c r="G67" s="97"/>
      <c r="H67" s="108" t="s">
        <v>20</v>
      </c>
      <c r="I67" s="57"/>
    </row>
    <row r="68" spans="1:9" ht="16.149999999999999" thickBot="1">
      <c r="A68" s="31" t="s">
        <v>91</v>
      </c>
      <c r="B68" s="111" t="s">
        <v>15</v>
      </c>
      <c r="C68" s="5" t="s">
        <v>92</v>
      </c>
      <c r="D68" s="108" t="s">
        <v>17</v>
      </c>
      <c r="E68" s="97"/>
      <c r="F68" s="97"/>
      <c r="G68" s="97"/>
      <c r="H68" s="108" t="s">
        <v>20</v>
      </c>
      <c r="I68" s="57"/>
    </row>
    <row r="69" spans="1:9" ht="16.149999999999999" thickBot="1">
      <c r="A69" s="31" t="s">
        <v>93</v>
      </c>
      <c r="B69" s="111" t="s">
        <v>15</v>
      </c>
      <c r="C69" s="5" t="s">
        <v>92</v>
      </c>
      <c r="D69" s="108" t="s">
        <v>17</v>
      </c>
      <c r="E69" s="97"/>
      <c r="F69" s="97"/>
      <c r="G69" s="97"/>
      <c r="H69" s="108" t="s">
        <v>20</v>
      </c>
      <c r="I69" s="57"/>
    </row>
    <row r="70" spans="1:9" ht="16.149999999999999" thickBot="1">
      <c r="A70" s="31" t="s">
        <v>94</v>
      </c>
      <c r="B70" s="111" t="s">
        <v>15</v>
      </c>
      <c r="C70" s="5" t="s">
        <v>92</v>
      </c>
      <c r="D70" s="108" t="s">
        <v>17</v>
      </c>
      <c r="E70" s="97"/>
      <c r="F70" s="97"/>
      <c r="G70" s="97"/>
      <c r="H70" s="108" t="s">
        <v>20</v>
      </c>
      <c r="I70" s="57"/>
    </row>
    <row r="71" spans="1:9" ht="16.149999999999999" thickBot="1">
      <c r="A71" s="31" t="s">
        <v>95</v>
      </c>
      <c r="B71" s="111" t="s">
        <v>15</v>
      </c>
      <c r="C71" s="5" t="s">
        <v>92</v>
      </c>
      <c r="D71" s="108" t="s">
        <v>17</v>
      </c>
      <c r="E71" s="97"/>
      <c r="F71" s="97"/>
      <c r="G71" s="97"/>
      <c r="H71" s="108" t="s">
        <v>20</v>
      </c>
      <c r="I71" s="57"/>
    </row>
    <row r="72" spans="1:9" ht="16.149999999999999" thickBot="1">
      <c r="A72" s="31" t="s">
        <v>96</v>
      </c>
      <c r="B72" s="111" t="s">
        <v>15</v>
      </c>
      <c r="C72" s="5" t="s">
        <v>92</v>
      </c>
      <c r="D72" s="108" t="s">
        <v>17</v>
      </c>
      <c r="E72" s="97"/>
      <c r="F72" s="97"/>
      <c r="G72" s="97"/>
      <c r="H72" s="108" t="s">
        <v>20</v>
      </c>
      <c r="I72" s="57"/>
    </row>
    <row r="73" spans="1:9" ht="16.149999999999999" thickBot="1">
      <c r="A73" s="31" t="s">
        <v>97</v>
      </c>
      <c r="B73" s="111" t="s">
        <v>15</v>
      </c>
      <c r="C73" s="5" t="s">
        <v>92</v>
      </c>
      <c r="D73" s="108" t="s">
        <v>17</v>
      </c>
      <c r="E73" s="97"/>
      <c r="F73" s="97"/>
      <c r="G73" s="97"/>
      <c r="H73" s="108" t="s">
        <v>20</v>
      </c>
      <c r="I73" s="57"/>
    </row>
    <row r="74" spans="1:9" ht="16.149999999999999" thickBot="1">
      <c r="A74" s="31" t="s">
        <v>98</v>
      </c>
      <c r="B74" s="111" t="s">
        <v>15</v>
      </c>
      <c r="C74" s="5" t="s">
        <v>92</v>
      </c>
      <c r="D74" s="108" t="s">
        <v>17</v>
      </c>
      <c r="E74" s="97"/>
      <c r="F74" s="97"/>
      <c r="G74" s="97"/>
      <c r="H74" s="108" t="s">
        <v>20</v>
      </c>
      <c r="I74" s="57"/>
    </row>
    <row r="75" spans="1:9" ht="16.149999999999999" thickBot="1">
      <c r="A75" s="31" t="s">
        <v>99</v>
      </c>
      <c r="B75" s="111" t="s">
        <v>15</v>
      </c>
      <c r="C75" s="5" t="s">
        <v>92</v>
      </c>
      <c r="D75" s="108" t="s">
        <v>17</v>
      </c>
      <c r="E75" s="97"/>
      <c r="F75" s="97"/>
      <c r="G75" s="97"/>
      <c r="H75" s="108" t="s">
        <v>20</v>
      </c>
      <c r="I75" s="57"/>
    </row>
    <row r="76" spans="1:9" ht="16.149999999999999" thickBot="1">
      <c r="A76" s="31" t="s">
        <v>100</v>
      </c>
      <c r="B76" s="111" t="s">
        <v>15</v>
      </c>
      <c r="C76" s="5" t="s">
        <v>92</v>
      </c>
      <c r="D76" s="108" t="s">
        <v>17</v>
      </c>
      <c r="E76" s="97"/>
      <c r="F76" s="97"/>
      <c r="G76" s="97"/>
      <c r="H76" s="108" t="s">
        <v>20</v>
      </c>
      <c r="I76" s="57"/>
    </row>
    <row r="77" spans="1:9" ht="16.149999999999999" thickBot="1">
      <c r="A77" s="31" t="s">
        <v>101</v>
      </c>
      <c r="B77" s="111" t="s">
        <v>15</v>
      </c>
      <c r="C77" s="5" t="s">
        <v>92</v>
      </c>
      <c r="D77" s="108" t="s">
        <v>17</v>
      </c>
      <c r="E77" s="97"/>
      <c r="F77" s="97"/>
      <c r="G77" s="97"/>
      <c r="H77" s="108" t="s">
        <v>20</v>
      </c>
      <c r="I77" s="57"/>
    </row>
    <row r="78" spans="1:9" ht="16.149999999999999" thickBot="1">
      <c r="A78" s="31" t="s">
        <v>102</v>
      </c>
      <c r="B78" s="111" t="s">
        <v>15</v>
      </c>
      <c r="C78" s="5" t="s">
        <v>92</v>
      </c>
      <c r="D78" s="108" t="s">
        <v>17</v>
      </c>
      <c r="E78" s="97"/>
      <c r="F78" s="97"/>
      <c r="G78" s="97"/>
      <c r="H78" s="108" t="s">
        <v>20</v>
      </c>
      <c r="I78" s="57"/>
    </row>
    <row r="79" spans="1:9" ht="16.149999999999999" thickBot="1">
      <c r="A79" s="31" t="s">
        <v>103</v>
      </c>
      <c r="B79" s="111" t="s">
        <v>15</v>
      </c>
      <c r="C79" s="5" t="s">
        <v>92</v>
      </c>
      <c r="D79" s="108" t="s">
        <v>17</v>
      </c>
      <c r="E79" s="97"/>
      <c r="F79" s="97"/>
      <c r="G79" s="97"/>
      <c r="H79" s="108" t="s">
        <v>20</v>
      </c>
      <c r="I79" s="57"/>
    </row>
    <row r="80" spans="1:9" ht="16.149999999999999" thickBot="1">
      <c r="A80" s="31" t="s">
        <v>104</v>
      </c>
      <c r="B80" s="111" t="s">
        <v>15</v>
      </c>
      <c r="C80" s="5" t="s">
        <v>92</v>
      </c>
      <c r="D80" s="108" t="s">
        <v>17</v>
      </c>
      <c r="E80" s="97"/>
      <c r="F80" s="97"/>
      <c r="G80" s="97"/>
      <c r="H80" s="108" t="s">
        <v>20</v>
      </c>
      <c r="I80" s="57"/>
    </row>
    <row r="81" spans="1:9" ht="16.149999999999999" thickBot="1">
      <c r="A81" s="31" t="s">
        <v>105</v>
      </c>
      <c r="B81" s="111" t="s">
        <v>15</v>
      </c>
      <c r="C81" s="5" t="s">
        <v>92</v>
      </c>
      <c r="D81" s="108" t="s">
        <v>17</v>
      </c>
      <c r="E81" s="97"/>
      <c r="F81" s="97"/>
      <c r="G81" s="97"/>
      <c r="H81" s="108" t="s">
        <v>20</v>
      </c>
      <c r="I81" s="57"/>
    </row>
    <row r="82" spans="1:9" ht="16.149999999999999" thickBot="1">
      <c r="A82" s="31" t="s">
        <v>106</v>
      </c>
      <c r="B82" s="111" t="s">
        <v>15</v>
      </c>
      <c r="C82" s="5" t="s">
        <v>92</v>
      </c>
      <c r="D82" s="108" t="s">
        <v>17</v>
      </c>
      <c r="E82" s="97"/>
      <c r="F82" s="97"/>
      <c r="G82" s="97"/>
      <c r="H82" s="108" t="s">
        <v>20</v>
      </c>
      <c r="I82" s="57"/>
    </row>
    <row r="83" spans="1:9" ht="16.149999999999999" thickBot="1">
      <c r="A83" s="31" t="s">
        <v>107</v>
      </c>
      <c r="B83" s="111" t="s">
        <v>15</v>
      </c>
      <c r="C83" s="5" t="s">
        <v>92</v>
      </c>
      <c r="D83" s="108" t="s">
        <v>17</v>
      </c>
      <c r="E83" s="97"/>
      <c r="F83" s="97"/>
      <c r="G83" s="97"/>
      <c r="H83" s="108" t="s">
        <v>20</v>
      </c>
      <c r="I83" s="57"/>
    </row>
    <row r="84" spans="1:9" ht="16.149999999999999" thickBot="1">
      <c r="A84" s="31" t="s">
        <v>108</v>
      </c>
      <c r="B84" s="111" t="s">
        <v>15</v>
      </c>
      <c r="C84" s="5" t="s">
        <v>92</v>
      </c>
      <c r="D84" s="108" t="s">
        <v>17</v>
      </c>
      <c r="E84" s="97"/>
      <c r="F84" s="97"/>
      <c r="G84" s="97"/>
      <c r="H84" s="108" t="s">
        <v>20</v>
      </c>
      <c r="I84" s="57"/>
    </row>
    <row r="85" spans="1:9" ht="16.149999999999999" thickBot="1">
      <c r="A85" s="31" t="s">
        <v>109</v>
      </c>
      <c r="B85" s="111" t="s">
        <v>15</v>
      </c>
      <c r="C85" s="5" t="s">
        <v>92</v>
      </c>
      <c r="D85" s="108" t="s">
        <v>17</v>
      </c>
      <c r="E85" s="97"/>
      <c r="F85" s="97"/>
      <c r="G85" s="97"/>
      <c r="H85" s="108" t="s">
        <v>20</v>
      </c>
      <c r="I85" s="57"/>
    </row>
    <row r="86" spans="1:9" ht="16.149999999999999" thickBot="1">
      <c r="A86" s="31" t="s">
        <v>110</v>
      </c>
      <c r="B86" s="111" t="s">
        <v>15</v>
      </c>
      <c r="C86" s="5" t="s">
        <v>92</v>
      </c>
      <c r="D86" s="108" t="s">
        <v>17</v>
      </c>
      <c r="E86" s="97"/>
      <c r="F86" s="97"/>
      <c r="G86" s="97"/>
      <c r="H86" s="108" t="s">
        <v>20</v>
      </c>
      <c r="I86" s="57"/>
    </row>
    <row r="87" spans="1:9" ht="16.149999999999999" thickBot="1">
      <c r="A87" s="31" t="s">
        <v>111</v>
      </c>
      <c r="B87" s="111" t="s">
        <v>15</v>
      </c>
      <c r="C87" s="5" t="s">
        <v>92</v>
      </c>
      <c r="D87" s="108" t="s">
        <v>17</v>
      </c>
      <c r="E87" s="97"/>
      <c r="F87" s="97"/>
      <c r="G87" s="97"/>
      <c r="H87" s="108" t="s">
        <v>20</v>
      </c>
      <c r="I87" s="57"/>
    </row>
    <row r="88" spans="1:9" ht="16.149999999999999" thickBot="1">
      <c r="A88" s="31" t="s">
        <v>112</v>
      </c>
      <c r="B88" s="111" t="s">
        <v>15</v>
      </c>
      <c r="C88" s="5" t="s">
        <v>92</v>
      </c>
      <c r="D88" s="108" t="s">
        <v>28</v>
      </c>
      <c r="E88" s="97"/>
      <c r="F88" s="97"/>
      <c r="G88" s="97"/>
      <c r="H88" s="108" t="s">
        <v>20</v>
      </c>
      <c r="I88" s="57"/>
    </row>
    <row r="89" spans="1:9" ht="16.149999999999999" thickBot="1">
      <c r="A89" s="31" t="s">
        <v>113</v>
      </c>
      <c r="B89" s="111" t="s">
        <v>15</v>
      </c>
      <c r="C89" s="5" t="s">
        <v>114</v>
      </c>
      <c r="D89" s="108" t="s">
        <v>17</v>
      </c>
      <c r="E89" s="97"/>
      <c r="F89" s="97"/>
      <c r="G89" s="97"/>
      <c r="H89" s="108" t="s">
        <v>20</v>
      </c>
      <c r="I89" s="57"/>
    </row>
    <row r="90" spans="1:9" ht="16.149999999999999" thickBot="1">
      <c r="A90" s="31" t="s">
        <v>115</v>
      </c>
      <c r="B90" s="111" t="s">
        <v>15</v>
      </c>
      <c r="C90" s="5" t="s">
        <v>114</v>
      </c>
      <c r="D90" s="108" t="s">
        <v>17</v>
      </c>
      <c r="E90" s="97"/>
      <c r="F90" s="97"/>
      <c r="G90" s="97"/>
      <c r="H90" s="108" t="s">
        <v>20</v>
      </c>
      <c r="I90" s="57"/>
    </row>
    <row r="91" spans="1:9" ht="16.149999999999999" thickBot="1">
      <c r="A91" s="31" t="s">
        <v>116</v>
      </c>
      <c r="B91" s="111" t="s">
        <v>15</v>
      </c>
      <c r="C91" s="5" t="s">
        <v>114</v>
      </c>
      <c r="D91" s="108" t="s">
        <v>17</v>
      </c>
      <c r="E91" s="97"/>
      <c r="F91" s="97"/>
      <c r="G91" s="97"/>
      <c r="H91" s="108" t="s">
        <v>20</v>
      </c>
      <c r="I91" s="57"/>
    </row>
    <row r="92" spans="1:9" ht="16.149999999999999" thickBot="1">
      <c r="A92" s="31" t="s">
        <v>117</v>
      </c>
      <c r="B92" s="111" t="s">
        <v>15</v>
      </c>
      <c r="C92" s="5" t="s">
        <v>114</v>
      </c>
      <c r="D92" s="108" t="s">
        <v>17</v>
      </c>
      <c r="E92" s="97"/>
      <c r="F92" s="97"/>
      <c r="G92" s="97"/>
      <c r="H92" s="108" t="s">
        <v>20</v>
      </c>
      <c r="I92" s="57"/>
    </row>
    <row r="93" spans="1:9" ht="16.149999999999999" thickBot="1">
      <c r="A93" s="31" t="s">
        <v>118</v>
      </c>
      <c r="B93" s="111" t="s">
        <v>15</v>
      </c>
      <c r="C93" s="5" t="s">
        <v>114</v>
      </c>
      <c r="D93" s="108" t="s">
        <v>17</v>
      </c>
      <c r="E93" s="97"/>
      <c r="F93" s="97"/>
      <c r="G93" s="97"/>
      <c r="H93" s="108" t="s">
        <v>20</v>
      </c>
      <c r="I93" s="57"/>
    </row>
    <row r="94" spans="1:9" ht="16.149999999999999" thickBot="1">
      <c r="A94" s="31" t="s">
        <v>119</v>
      </c>
      <c r="B94" s="111" t="s">
        <v>15</v>
      </c>
      <c r="C94" s="5" t="s">
        <v>114</v>
      </c>
      <c r="D94" s="108" t="s">
        <v>17</v>
      </c>
      <c r="E94" s="97"/>
      <c r="F94" s="97"/>
      <c r="G94" s="97"/>
      <c r="H94" s="108" t="s">
        <v>20</v>
      </c>
      <c r="I94" s="57"/>
    </row>
    <row r="95" spans="1:9" ht="16.149999999999999" thickBot="1">
      <c r="A95" s="31" t="s">
        <v>120</v>
      </c>
      <c r="B95" s="111" t="s">
        <v>15</v>
      </c>
      <c r="C95" s="5" t="s">
        <v>114</v>
      </c>
      <c r="D95" s="108" t="s">
        <v>17</v>
      </c>
      <c r="E95" s="97"/>
      <c r="F95" s="97"/>
      <c r="G95" s="97"/>
      <c r="H95" s="108" t="s">
        <v>20</v>
      </c>
      <c r="I95" s="57"/>
    </row>
    <row r="96" spans="1:9" ht="16.149999999999999" thickBot="1">
      <c r="A96" s="31" t="s">
        <v>121</v>
      </c>
      <c r="B96" s="111" t="s">
        <v>15</v>
      </c>
      <c r="C96" s="5" t="s">
        <v>114</v>
      </c>
      <c r="D96" s="108" t="s">
        <v>17</v>
      </c>
      <c r="E96" s="97"/>
      <c r="F96" s="97"/>
      <c r="G96" s="97"/>
      <c r="H96" s="108" t="s">
        <v>20</v>
      </c>
      <c r="I96" s="57"/>
    </row>
    <row r="97" spans="1:9" ht="16.149999999999999" thickBot="1">
      <c r="A97" s="31" t="s">
        <v>122</v>
      </c>
      <c r="B97" s="111" t="s">
        <v>15</v>
      </c>
      <c r="C97" s="5" t="s">
        <v>114</v>
      </c>
      <c r="D97" s="108" t="s">
        <v>17</v>
      </c>
      <c r="E97" s="97"/>
      <c r="F97" s="97"/>
      <c r="G97" s="97"/>
      <c r="H97" s="108" t="s">
        <v>20</v>
      </c>
      <c r="I97" s="57"/>
    </row>
    <row r="98" spans="1:9" ht="16.149999999999999" thickBot="1">
      <c r="A98" s="31" t="s">
        <v>123</v>
      </c>
      <c r="B98" s="111" t="s">
        <v>15</v>
      </c>
      <c r="C98" s="5" t="s">
        <v>114</v>
      </c>
      <c r="D98" s="108" t="s">
        <v>17</v>
      </c>
      <c r="E98" s="97"/>
      <c r="F98" s="97"/>
      <c r="G98" s="97"/>
      <c r="H98" s="108" t="s">
        <v>20</v>
      </c>
      <c r="I98" s="57"/>
    </row>
    <row r="99" spans="1:9" ht="16.149999999999999" thickBot="1">
      <c r="A99" s="31" t="s">
        <v>124</v>
      </c>
      <c r="B99" s="111" t="s">
        <v>15</v>
      </c>
      <c r="C99" s="5" t="s">
        <v>114</v>
      </c>
      <c r="D99" s="108" t="s">
        <v>17</v>
      </c>
      <c r="E99" s="97"/>
      <c r="F99" s="97"/>
      <c r="G99" s="97"/>
      <c r="H99" s="108" t="s">
        <v>20</v>
      </c>
      <c r="I99" s="57"/>
    </row>
    <row r="100" spans="1:9" ht="15.75">
      <c r="A100" s="31" t="s">
        <v>125</v>
      </c>
      <c r="B100" s="111" t="s">
        <v>15</v>
      </c>
      <c r="C100" s="5" t="s">
        <v>114</v>
      </c>
      <c r="D100" s="108" t="s">
        <v>17</v>
      </c>
      <c r="E100" s="97"/>
      <c r="F100" s="97"/>
      <c r="G100" s="97"/>
      <c r="H100" s="108" t="s">
        <v>20</v>
      </c>
      <c r="I100" s="57"/>
    </row>
    <row r="101" spans="1:9" ht="15.75">
      <c r="A101" s="31" t="s">
        <v>126</v>
      </c>
      <c r="B101" s="131" t="s">
        <v>15</v>
      </c>
      <c r="C101" s="132" t="s">
        <v>114</v>
      </c>
      <c r="D101" s="133" t="s">
        <v>17</v>
      </c>
      <c r="E101" s="134"/>
      <c r="F101" s="134"/>
      <c r="G101" s="134"/>
      <c r="H101" s="133" t="s">
        <v>20</v>
      </c>
      <c r="I101" s="135"/>
    </row>
    <row r="102" spans="1:9" ht="15.75">
      <c r="A102" s="33" t="s">
        <v>127</v>
      </c>
      <c r="B102" s="128" t="s">
        <v>15</v>
      </c>
      <c r="C102" s="129" t="s">
        <v>128</v>
      </c>
      <c r="D102" s="108" t="s">
        <v>17</v>
      </c>
      <c r="E102" s="130"/>
      <c r="F102" s="130"/>
      <c r="G102" s="130"/>
      <c r="H102" s="108" t="s">
        <v>20</v>
      </c>
      <c r="I102" s="129"/>
    </row>
    <row r="103" spans="1:9" ht="15.75">
      <c r="A103" s="33" t="s">
        <v>129</v>
      </c>
      <c r="B103" s="128" t="s">
        <v>130</v>
      </c>
      <c r="C103" s="129" t="s">
        <v>128</v>
      </c>
      <c r="D103" s="108" t="s">
        <v>17</v>
      </c>
      <c r="E103" s="130"/>
      <c r="F103" s="130"/>
      <c r="G103" s="130"/>
      <c r="H103" s="108" t="s">
        <v>20</v>
      </c>
      <c r="I103" s="129"/>
    </row>
    <row r="104" spans="1:9" ht="15.75">
      <c r="A104" s="33" t="s">
        <v>131</v>
      </c>
      <c r="B104" s="128" t="s">
        <v>130</v>
      </c>
      <c r="C104" s="129" t="s">
        <v>128</v>
      </c>
      <c r="D104" s="108" t="s">
        <v>17</v>
      </c>
      <c r="E104" s="130"/>
      <c r="F104" s="130"/>
      <c r="G104" s="130"/>
      <c r="H104" s="108" t="s">
        <v>20</v>
      </c>
      <c r="I104" s="129"/>
    </row>
    <row r="105" spans="1:9" ht="15.75">
      <c r="A105" s="33" t="s">
        <v>132</v>
      </c>
      <c r="B105" s="128" t="s">
        <v>130</v>
      </c>
      <c r="C105" s="129" t="s">
        <v>128</v>
      </c>
      <c r="D105" s="108" t="s">
        <v>17</v>
      </c>
      <c r="E105" s="130"/>
      <c r="F105" s="130"/>
      <c r="G105" s="130"/>
      <c r="H105" s="108" t="s">
        <v>20</v>
      </c>
      <c r="I105" s="129"/>
    </row>
    <row r="106" spans="1:9" ht="15.75">
      <c r="A106" s="33" t="s">
        <v>133</v>
      </c>
      <c r="B106" s="128" t="s">
        <v>130</v>
      </c>
      <c r="C106" s="129" t="s">
        <v>128</v>
      </c>
      <c r="D106" s="108" t="s">
        <v>17</v>
      </c>
      <c r="E106" s="130"/>
      <c r="F106" s="130"/>
      <c r="G106" s="130"/>
      <c r="H106" s="108" t="s">
        <v>20</v>
      </c>
      <c r="I106" s="129"/>
    </row>
    <row r="107" spans="1:9" ht="15.75">
      <c r="A107" s="33" t="s">
        <v>134</v>
      </c>
      <c r="B107" s="128" t="s">
        <v>15</v>
      </c>
      <c r="C107" s="129" t="s">
        <v>128</v>
      </c>
      <c r="D107" s="108" t="s">
        <v>17</v>
      </c>
      <c r="E107" s="130"/>
      <c r="F107" s="130"/>
      <c r="G107" s="130"/>
      <c r="H107" s="108" t="s">
        <v>20</v>
      </c>
      <c r="I107" s="129"/>
    </row>
    <row r="108" spans="1:9" ht="15.75">
      <c r="A108" s="33" t="s">
        <v>135</v>
      </c>
      <c r="B108" s="128" t="s">
        <v>15</v>
      </c>
      <c r="C108" s="129" t="s">
        <v>128</v>
      </c>
      <c r="D108" s="108" t="s">
        <v>17</v>
      </c>
      <c r="E108" s="130"/>
      <c r="F108" s="130"/>
      <c r="G108" s="130"/>
      <c r="H108" s="108" t="s">
        <v>20</v>
      </c>
      <c r="I108" s="129"/>
    </row>
    <row r="109" spans="1:9" ht="15.75">
      <c r="A109" s="33" t="s">
        <v>136</v>
      </c>
      <c r="B109" s="128" t="s">
        <v>15</v>
      </c>
      <c r="C109" s="129" t="s">
        <v>128</v>
      </c>
      <c r="D109" s="108" t="s">
        <v>17</v>
      </c>
      <c r="E109" s="130"/>
      <c r="F109" s="130"/>
      <c r="G109" s="130"/>
      <c r="H109" s="108" t="s">
        <v>20</v>
      </c>
      <c r="I109" s="129"/>
    </row>
    <row r="110" spans="1:9" ht="15.75">
      <c r="A110" s="33" t="s">
        <v>137</v>
      </c>
      <c r="B110" s="128" t="s">
        <v>15</v>
      </c>
      <c r="C110" s="129" t="s">
        <v>138</v>
      </c>
      <c r="D110" s="108" t="s">
        <v>17</v>
      </c>
      <c r="E110" s="130"/>
      <c r="F110" s="130"/>
      <c r="G110" s="130"/>
      <c r="H110" s="108" t="s">
        <v>20</v>
      </c>
      <c r="I110" s="129"/>
    </row>
    <row r="111" spans="1:9" ht="15.75">
      <c r="A111" s="33" t="s">
        <v>139</v>
      </c>
      <c r="B111" s="128" t="s">
        <v>15</v>
      </c>
      <c r="C111" s="129" t="s">
        <v>140</v>
      </c>
      <c r="D111" s="108" t="s">
        <v>17</v>
      </c>
      <c r="E111" s="130"/>
      <c r="F111" s="130"/>
      <c r="G111" s="130"/>
      <c r="H111" s="108" t="s">
        <v>20</v>
      </c>
      <c r="I111" s="129"/>
    </row>
    <row r="112" spans="1:9" ht="15.75">
      <c r="A112" s="33" t="s">
        <v>141</v>
      </c>
      <c r="B112" s="128" t="s">
        <v>15</v>
      </c>
      <c r="C112" s="129" t="s">
        <v>138</v>
      </c>
      <c r="D112" s="108" t="s">
        <v>17</v>
      </c>
      <c r="E112" s="130"/>
      <c r="F112" s="130"/>
      <c r="G112" s="130"/>
      <c r="H112" s="108" t="s">
        <v>20</v>
      </c>
      <c r="I112" s="129"/>
    </row>
    <row r="113" spans="1:9" ht="15.75">
      <c r="A113" s="33" t="s">
        <v>142</v>
      </c>
      <c r="B113" s="128" t="s">
        <v>15</v>
      </c>
      <c r="C113" s="129" t="s">
        <v>138</v>
      </c>
      <c r="D113" s="108" t="s">
        <v>17</v>
      </c>
      <c r="E113" s="130"/>
      <c r="F113" s="130"/>
      <c r="G113" s="130"/>
      <c r="H113" s="108" t="s">
        <v>20</v>
      </c>
      <c r="I113" s="129"/>
    </row>
    <row r="114" spans="1:9" ht="15.75">
      <c r="A114" s="33" t="s">
        <v>143</v>
      </c>
      <c r="B114" s="128" t="s">
        <v>15</v>
      </c>
      <c r="C114" s="129" t="s">
        <v>140</v>
      </c>
      <c r="D114" s="108" t="s">
        <v>17</v>
      </c>
      <c r="E114" s="130"/>
      <c r="F114" s="130"/>
      <c r="G114" s="130"/>
      <c r="H114" s="108" t="s">
        <v>20</v>
      </c>
      <c r="I114" s="129"/>
    </row>
    <row r="115" spans="1:9" ht="15.75">
      <c r="A115" s="33" t="s">
        <v>144</v>
      </c>
      <c r="B115" s="128" t="s">
        <v>15</v>
      </c>
      <c r="C115" s="129" t="s">
        <v>140</v>
      </c>
      <c r="D115" s="108" t="s">
        <v>17</v>
      </c>
      <c r="E115" s="130"/>
      <c r="F115" s="130"/>
      <c r="G115" s="130"/>
      <c r="H115" s="108" t="s">
        <v>20</v>
      </c>
      <c r="I115" s="129"/>
    </row>
    <row r="116" spans="1:9" ht="15.75">
      <c r="A116" s="103" t="s">
        <v>145</v>
      </c>
      <c r="B116" s="128" t="s">
        <v>15</v>
      </c>
      <c r="C116" s="129" t="s">
        <v>128</v>
      </c>
      <c r="D116" s="108" t="s">
        <v>17</v>
      </c>
      <c r="E116" s="130"/>
      <c r="F116" s="130"/>
      <c r="G116" s="130"/>
      <c r="H116" s="108" t="s">
        <v>20</v>
      </c>
      <c r="I116" s="129"/>
    </row>
    <row r="117" spans="1:9" ht="15"/>
  </sheetData>
  <dataValidations count="1">
    <dataValidation type="list" allowBlank="1" showInputMessage="1" showErrorMessage="1" sqref="B2:B102" xr:uid="{99041006-567D-45A7-9279-EF348E666F30}">
      <formula1>Lookup2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4"/>
  <sheetViews>
    <sheetView topLeftCell="J28" zoomScaleNormal="100" workbookViewId="0">
      <selection activeCell="L28" sqref="L28:L32"/>
    </sheetView>
  </sheetViews>
  <sheetFormatPr defaultColWidth="80.7109375" defaultRowHeight="22.9"/>
  <cols>
    <col min="1" max="1" width="31.42578125" style="9" customWidth="1"/>
    <col min="2" max="2" width="58.42578125" style="9" customWidth="1"/>
    <col min="3" max="3" width="58.140625" style="9" customWidth="1"/>
    <col min="4" max="4" width="24.85546875" style="9" bestFit="1" customWidth="1"/>
    <col min="5" max="5" width="20.7109375" style="9" bestFit="1" customWidth="1"/>
    <col min="6" max="6" width="20.7109375" style="9" customWidth="1"/>
    <col min="7" max="7" width="42.42578125" style="9" customWidth="1"/>
    <col min="8" max="8" width="30" style="9" bestFit="1" customWidth="1"/>
    <col min="9" max="9" width="24.7109375" style="9" customWidth="1"/>
    <col min="10" max="10" width="20.5703125" style="9" bestFit="1" customWidth="1"/>
    <col min="11" max="11" width="56.28515625" style="9" customWidth="1"/>
    <col min="12" max="12" width="80.7109375" style="159"/>
    <col min="13" max="16384" width="80.7109375" style="9"/>
  </cols>
  <sheetData>
    <row r="1" spans="1:12" ht="18">
      <c r="A1" s="61" t="s">
        <v>146</v>
      </c>
      <c r="B1" s="62" t="s">
        <v>147</v>
      </c>
      <c r="C1" s="63" t="s">
        <v>148</v>
      </c>
      <c r="D1" s="64" t="s">
        <v>149</v>
      </c>
      <c r="G1" s="10"/>
      <c r="H1" s="10"/>
      <c r="I1" s="10"/>
      <c r="K1" s="11"/>
    </row>
    <row r="2" spans="1:12" ht="18">
      <c r="A2" s="65" t="s">
        <v>150</v>
      </c>
      <c r="B2" s="70">
        <f>COUNTIF(G12:G50,A2)</f>
        <v>5</v>
      </c>
      <c r="C2" s="75" t="s">
        <v>151</v>
      </c>
      <c r="D2" s="76">
        <f>COUNTIF(E12:E50,"Critical")</f>
        <v>1</v>
      </c>
      <c r="G2" s="12"/>
      <c r="H2" s="12"/>
      <c r="I2" s="12"/>
      <c r="K2" s="11"/>
    </row>
    <row r="3" spans="1:12" ht="18">
      <c r="A3" s="66" t="s">
        <v>152</v>
      </c>
      <c r="B3" s="71">
        <f>COUNTIF(G12:G50,A3)</f>
        <v>0</v>
      </c>
      <c r="C3" s="77" t="s">
        <v>153</v>
      </c>
      <c r="D3" s="78">
        <f>COUNTIF(E12:E50,"High")</f>
        <v>14</v>
      </c>
      <c r="G3" s="12"/>
      <c r="H3" s="12"/>
      <c r="I3" s="12"/>
      <c r="K3" s="11"/>
    </row>
    <row r="4" spans="1:12" ht="18">
      <c r="A4" s="66" t="s">
        <v>154</v>
      </c>
      <c r="B4" s="71">
        <f>COUNTIF(G12:G50,A4)</f>
        <v>16</v>
      </c>
      <c r="C4" s="77" t="s">
        <v>155</v>
      </c>
      <c r="D4" s="79">
        <f>COUNTIF(E12:E50,"Medium")</f>
        <v>6</v>
      </c>
      <c r="G4" s="12"/>
      <c r="H4" s="12"/>
      <c r="I4" s="12"/>
      <c r="K4" s="11"/>
    </row>
    <row r="5" spans="1:12" ht="18">
      <c r="A5" s="67" t="s">
        <v>156</v>
      </c>
      <c r="B5" s="72">
        <f>COUNTIF(G12:G50,A5)</f>
        <v>0</v>
      </c>
      <c r="C5" s="77" t="s">
        <v>157</v>
      </c>
      <c r="D5" s="80">
        <f>COUNTIF(E12:E50,"Low")</f>
        <v>0</v>
      </c>
      <c r="G5" s="12"/>
      <c r="H5" s="12"/>
      <c r="I5" s="12"/>
      <c r="K5" s="11"/>
    </row>
    <row r="6" spans="1:12" ht="18">
      <c r="A6" s="67" t="s">
        <v>158</v>
      </c>
      <c r="B6" s="72">
        <f>COUNTIF(G12:G50,A6)</f>
        <v>0</v>
      </c>
      <c r="C6" s="81" t="s">
        <v>159</v>
      </c>
      <c r="D6" s="82">
        <f>COUNTIF(E12:E50,"Information")</f>
        <v>0</v>
      </c>
      <c r="G6" s="13"/>
      <c r="H6" s="13"/>
      <c r="I6" s="13"/>
      <c r="K6" s="11"/>
    </row>
    <row r="7" spans="1:12" ht="18">
      <c r="A7" s="66" t="s">
        <v>160</v>
      </c>
      <c r="B7" s="71">
        <f>COUNTIF(G12:G50,A7)</f>
        <v>0</v>
      </c>
      <c r="C7" s="83" t="s">
        <v>161</v>
      </c>
      <c r="D7" s="84">
        <f>SUM(D2:D6)</f>
        <v>21</v>
      </c>
      <c r="G7" s="13"/>
      <c r="H7" s="13"/>
      <c r="I7" s="13"/>
      <c r="K7" s="11"/>
    </row>
    <row r="8" spans="1:12" ht="18">
      <c r="A8" s="68" t="s">
        <v>162</v>
      </c>
      <c r="B8" s="73">
        <f>COUNTIF(G12:G50,A8)</f>
        <v>0</v>
      </c>
      <c r="C8" s="14"/>
      <c r="D8" s="12"/>
      <c r="G8" s="13"/>
      <c r="H8" s="13"/>
      <c r="I8" s="13"/>
      <c r="K8" s="11"/>
    </row>
    <row r="9" spans="1:12" ht="18">
      <c r="A9" s="69" t="s">
        <v>163</v>
      </c>
      <c r="B9" s="74">
        <f>SUM(B2:B5)</f>
        <v>21</v>
      </c>
      <c r="C9" s="14"/>
      <c r="D9" s="12"/>
      <c r="G9" s="13"/>
      <c r="H9" s="13"/>
      <c r="I9" s="13"/>
      <c r="K9" s="11"/>
    </row>
    <row r="10" spans="1:12" ht="20.25">
      <c r="A10" s="15"/>
      <c r="B10" s="16"/>
      <c r="C10" s="13"/>
      <c r="D10" s="13"/>
      <c r="E10" s="17"/>
      <c r="F10" s="12"/>
      <c r="G10" s="13"/>
      <c r="H10" s="13"/>
      <c r="I10" s="13"/>
      <c r="J10" s="11"/>
      <c r="K10" s="11"/>
    </row>
    <row r="11" spans="1:12" ht="15.75">
      <c r="A11" s="85" t="s">
        <v>164</v>
      </c>
      <c r="B11" s="86" t="s">
        <v>165</v>
      </c>
      <c r="C11" s="86" t="s">
        <v>166</v>
      </c>
      <c r="D11" s="86" t="s">
        <v>8</v>
      </c>
      <c r="E11" s="87" t="s">
        <v>167</v>
      </c>
      <c r="F11" s="87" t="s">
        <v>168</v>
      </c>
      <c r="G11" s="86" t="s">
        <v>146</v>
      </c>
      <c r="H11" s="86" t="s">
        <v>169</v>
      </c>
      <c r="I11" s="86" t="s">
        <v>170</v>
      </c>
      <c r="J11" s="88" t="s">
        <v>171</v>
      </c>
      <c r="K11" s="147" t="s">
        <v>172</v>
      </c>
      <c r="L11" s="160" t="s">
        <v>173</v>
      </c>
    </row>
    <row r="12" spans="1:12" ht="28.5">
      <c r="A12" s="112">
        <v>10001</v>
      </c>
      <c r="B12" s="113" t="s">
        <v>174</v>
      </c>
      <c r="C12" s="114" t="s">
        <v>175</v>
      </c>
      <c r="D12" s="113" t="s">
        <v>176</v>
      </c>
      <c r="E12" s="115" t="s">
        <v>153</v>
      </c>
      <c r="F12" s="116">
        <v>8.1</v>
      </c>
      <c r="G12" s="117" t="s">
        <v>154</v>
      </c>
      <c r="H12" s="113" t="s">
        <v>177</v>
      </c>
      <c r="I12" s="114"/>
      <c r="J12" s="118">
        <v>43980</v>
      </c>
      <c r="K12" s="114" t="s">
        <v>178</v>
      </c>
      <c r="L12" s="161" t="s">
        <v>179</v>
      </c>
    </row>
    <row r="13" spans="1:12" ht="28.5">
      <c r="A13" s="119">
        <v>10002</v>
      </c>
      <c r="B13" s="120" t="s">
        <v>180</v>
      </c>
      <c r="C13" s="114" t="s">
        <v>175</v>
      </c>
      <c r="D13" s="120" t="s">
        <v>176</v>
      </c>
      <c r="E13" s="121" t="s">
        <v>153</v>
      </c>
      <c r="F13" s="122">
        <v>8.1</v>
      </c>
      <c r="G13" s="123" t="s">
        <v>154</v>
      </c>
      <c r="H13" s="113" t="s">
        <v>177</v>
      </c>
      <c r="I13" s="124"/>
      <c r="J13" s="125">
        <v>43980</v>
      </c>
      <c r="K13" s="114" t="s">
        <v>178</v>
      </c>
      <c r="L13" s="161" t="s">
        <v>179</v>
      </c>
    </row>
    <row r="14" spans="1:12" ht="28.5">
      <c r="A14" s="119">
        <v>10003</v>
      </c>
      <c r="B14" s="120" t="s">
        <v>181</v>
      </c>
      <c r="C14" s="114" t="s">
        <v>175</v>
      </c>
      <c r="D14" s="120" t="s">
        <v>176</v>
      </c>
      <c r="E14" s="121" t="s">
        <v>153</v>
      </c>
      <c r="F14" s="122">
        <v>8.1</v>
      </c>
      <c r="G14" s="123" t="s">
        <v>154</v>
      </c>
      <c r="H14" s="113" t="s">
        <v>177</v>
      </c>
      <c r="I14" s="124"/>
      <c r="J14" s="118">
        <v>43980</v>
      </c>
      <c r="K14" s="114" t="s">
        <v>178</v>
      </c>
      <c r="L14" s="161" t="s">
        <v>179</v>
      </c>
    </row>
    <row r="15" spans="1:12" ht="28.5">
      <c r="A15" s="119">
        <v>10004</v>
      </c>
      <c r="B15" s="120" t="s">
        <v>182</v>
      </c>
      <c r="C15" s="114" t="s">
        <v>175</v>
      </c>
      <c r="D15" s="120" t="s">
        <v>176</v>
      </c>
      <c r="E15" s="121" t="s">
        <v>153</v>
      </c>
      <c r="F15" s="122">
        <v>8.1</v>
      </c>
      <c r="G15" s="123" t="s">
        <v>154</v>
      </c>
      <c r="H15" s="113" t="s">
        <v>177</v>
      </c>
      <c r="I15" s="124"/>
      <c r="J15" s="125">
        <v>43980</v>
      </c>
      <c r="K15" s="114" t="s">
        <v>178</v>
      </c>
      <c r="L15" s="161" t="s">
        <v>179</v>
      </c>
    </row>
    <row r="16" spans="1:12" ht="42.75">
      <c r="A16" s="119">
        <v>10005</v>
      </c>
      <c r="B16" s="120" t="s">
        <v>183</v>
      </c>
      <c r="C16" s="124" t="s">
        <v>184</v>
      </c>
      <c r="D16" s="120" t="s">
        <v>176</v>
      </c>
      <c r="E16" s="121" t="s">
        <v>155</v>
      </c>
      <c r="F16" s="122">
        <v>5.3</v>
      </c>
      <c r="G16" s="123" t="s">
        <v>154</v>
      </c>
      <c r="H16" s="113" t="s">
        <v>177</v>
      </c>
      <c r="I16" s="124"/>
      <c r="J16" s="126" t="s">
        <v>185</v>
      </c>
      <c r="K16" s="114"/>
      <c r="L16" s="161" t="s">
        <v>186</v>
      </c>
    </row>
    <row r="17" spans="1:12" ht="57">
      <c r="A17" s="119">
        <v>10006</v>
      </c>
      <c r="B17" s="120" t="s">
        <v>187</v>
      </c>
      <c r="C17" s="124" t="s">
        <v>188</v>
      </c>
      <c r="D17" s="120" t="s">
        <v>176</v>
      </c>
      <c r="E17" s="121" t="s">
        <v>153</v>
      </c>
      <c r="F17" s="122">
        <v>8.1</v>
      </c>
      <c r="G17" s="123" t="s">
        <v>154</v>
      </c>
      <c r="H17" s="113" t="s">
        <v>177</v>
      </c>
      <c r="I17" s="124"/>
      <c r="J17" s="125">
        <v>43980</v>
      </c>
      <c r="K17" s="114" t="s">
        <v>178</v>
      </c>
      <c r="L17" s="161" t="s">
        <v>189</v>
      </c>
    </row>
    <row r="18" spans="1:12" ht="57">
      <c r="A18" s="119">
        <v>10007</v>
      </c>
      <c r="B18" s="120" t="s">
        <v>190</v>
      </c>
      <c r="C18" s="124" t="s">
        <v>188</v>
      </c>
      <c r="D18" s="120" t="s">
        <v>176</v>
      </c>
      <c r="E18" s="121" t="s">
        <v>153</v>
      </c>
      <c r="F18" s="122">
        <v>8.1</v>
      </c>
      <c r="G18" s="123" t="s">
        <v>154</v>
      </c>
      <c r="H18" s="113" t="s">
        <v>177</v>
      </c>
      <c r="I18" s="124"/>
      <c r="J18" s="118">
        <v>43980</v>
      </c>
      <c r="K18" s="114" t="s">
        <v>178</v>
      </c>
      <c r="L18" s="161" t="s">
        <v>189</v>
      </c>
    </row>
    <row r="19" spans="1:12" ht="57">
      <c r="A19" s="119">
        <v>10008</v>
      </c>
      <c r="B19" s="120" t="s">
        <v>191</v>
      </c>
      <c r="C19" s="124" t="s">
        <v>188</v>
      </c>
      <c r="D19" s="120" t="s">
        <v>176</v>
      </c>
      <c r="E19" s="121" t="s">
        <v>153</v>
      </c>
      <c r="F19" s="122">
        <v>8.1</v>
      </c>
      <c r="G19" s="123" t="s">
        <v>154</v>
      </c>
      <c r="H19" s="113" t="s">
        <v>177</v>
      </c>
      <c r="I19" s="124"/>
      <c r="J19" s="125">
        <v>43980</v>
      </c>
      <c r="K19" s="114" t="s">
        <v>178</v>
      </c>
      <c r="L19" s="161" t="s">
        <v>189</v>
      </c>
    </row>
    <row r="20" spans="1:12" ht="57">
      <c r="A20" s="119">
        <v>10009</v>
      </c>
      <c r="B20" s="120" t="s">
        <v>192</v>
      </c>
      <c r="C20" s="124" t="s">
        <v>188</v>
      </c>
      <c r="D20" s="120" t="s">
        <v>176</v>
      </c>
      <c r="E20" s="121" t="s">
        <v>153</v>
      </c>
      <c r="F20" s="122">
        <v>8.1</v>
      </c>
      <c r="G20" s="123" t="s">
        <v>154</v>
      </c>
      <c r="H20" s="113" t="s">
        <v>177</v>
      </c>
      <c r="I20" s="124"/>
      <c r="J20" s="118">
        <v>43980</v>
      </c>
      <c r="K20" s="114" t="s">
        <v>178</v>
      </c>
      <c r="L20" s="161" t="s">
        <v>189</v>
      </c>
    </row>
    <row r="21" spans="1:12" ht="57">
      <c r="A21" s="119">
        <v>10010</v>
      </c>
      <c r="B21" s="120" t="s">
        <v>193</v>
      </c>
      <c r="C21" s="124" t="s">
        <v>188</v>
      </c>
      <c r="D21" s="120" t="s">
        <v>176</v>
      </c>
      <c r="E21" s="121" t="s">
        <v>153</v>
      </c>
      <c r="F21" s="122">
        <v>8.1</v>
      </c>
      <c r="G21" s="123" t="s">
        <v>154</v>
      </c>
      <c r="H21" s="113" t="s">
        <v>177</v>
      </c>
      <c r="I21" s="124"/>
      <c r="J21" s="125">
        <v>43980</v>
      </c>
      <c r="K21" s="114" t="s">
        <v>178</v>
      </c>
      <c r="L21" s="161" t="s">
        <v>189</v>
      </c>
    </row>
    <row r="22" spans="1:12" ht="57">
      <c r="A22" s="119">
        <v>10011</v>
      </c>
      <c r="B22" s="120" t="s">
        <v>194</v>
      </c>
      <c r="C22" s="124" t="s">
        <v>188</v>
      </c>
      <c r="D22" s="120" t="s">
        <v>176</v>
      </c>
      <c r="E22" s="121" t="s">
        <v>153</v>
      </c>
      <c r="F22" s="122">
        <v>8.1</v>
      </c>
      <c r="G22" s="123" t="s">
        <v>154</v>
      </c>
      <c r="H22" s="113" t="s">
        <v>177</v>
      </c>
      <c r="I22" s="124"/>
      <c r="J22" s="118">
        <v>43980</v>
      </c>
      <c r="K22" s="114" t="s">
        <v>178</v>
      </c>
      <c r="L22" s="161" t="s">
        <v>189</v>
      </c>
    </row>
    <row r="23" spans="1:12" ht="57">
      <c r="A23" s="119">
        <v>10012</v>
      </c>
      <c r="B23" s="120" t="s">
        <v>195</v>
      </c>
      <c r="C23" s="124" t="s">
        <v>188</v>
      </c>
      <c r="D23" s="120" t="s">
        <v>176</v>
      </c>
      <c r="E23" s="121" t="s">
        <v>153</v>
      </c>
      <c r="F23" s="122">
        <v>8.1</v>
      </c>
      <c r="G23" s="123" t="s">
        <v>154</v>
      </c>
      <c r="H23" s="113" t="s">
        <v>177</v>
      </c>
      <c r="I23" s="124"/>
      <c r="J23" s="125">
        <v>43980</v>
      </c>
      <c r="K23" s="114" t="s">
        <v>178</v>
      </c>
      <c r="L23" s="161" t="s">
        <v>189</v>
      </c>
    </row>
    <row r="24" spans="1:12" ht="57">
      <c r="A24" s="119">
        <v>10013</v>
      </c>
      <c r="B24" s="120" t="s">
        <v>196</v>
      </c>
      <c r="C24" s="124" t="s">
        <v>188</v>
      </c>
      <c r="D24" s="120" t="s">
        <v>176</v>
      </c>
      <c r="E24" s="121" t="s">
        <v>153</v>
      </c>
      <c r="F24" s="122">
        <v>8.1</v>
      </c>
      <c r="G24" s="123" t="s">
        <v>154</v>
      </c>
      <c r="H24" s="113" t="s">
        <v>177</v>
      </c>
      <c r="I24" s="124"/>
      <c r="J24" s="118">
        <v>43980</v>
      </c>
      <c r="K24" s="114" t="s">
        <v>178</v>
      </c>
      <c r="L24" s="161" t="s">
        <v>189</v>
      </c>
    </row>
    <row r="25" spans="1:12" ht="57">
      <c r="A25" s="119">
        <v>10014</v>
      </c>
      <c r="B25" s="120" t="s">
        <v>197</v>
      </c>
      <c r="C25" s="124" t="s">
        <v>188</v>
      </c>
      <c r="D25" s="120" t="s">
        <v>176</v>
      </c>
      <c r="E25" s="121" t="s">
        <v>153</v>
      </c>
      <c r="F25" s="122">
        <v>8.1</v>
      </c>
      <c r="G25" s="123" t="s">
        <v>154</v>
      </c>
      <c r="H25" s="113" t="s">
        <v>177</v>
      </c>
      <c r="I25" s="124"/>
      <c r="J25" s="125">
        <v>43980</v>
      </c>
      <c r="K25" s="114" t="s">
        <v>178</v>
      </c>
      <c r="L25" s="161" t="s">
        <v>189</v>
      </c>
    </row>
    <row r="26" spans="1:12" ht="57">
      <c r="A26" s="119">
        <v>10015</v>
      </c>
      <c r="B26" s="120" t="s">
        <v>198</v>
      </c>
      <c r="C26" s="124" t="s">
        <v>188</v>
      </c>
      <c r="D26" s="120" t="s">
        <v>176</v>
      </c>
      <c r="E26" s="121" t="s">
        <v>153</v>
      </c>
      <c r="F26" s="122">
        <v>8.1</v>
      </c>
      <c r="G26" s="123" t="s">
        <v>154</v>
      </c>
      <c r="H26" s="113" t="s">
        <v>177</v>
      </c>
      <c r="I26" s="124"/>
      <c r="J26" s="118">
        <v>43980</v>
      </c>
      <c r="K26" s="114" t="s">
        <v>178</v>
      </c>
      <c r="L26" s="161" t="s">
        <v>189</v>
      </c>
    </row>
    <row r="27" spans="1:12" ht="57">
      <c r="A27" s="119">
        <v>10016</v>
      </c>
      <c r="B27" s="120" t="s">
        <v>199</v>
      </c>
      <c r="C27" s="124" t="s">
        <v>200</v>
      </c>
      <c r="D27" s="120" t="s">
        <v>176</v>
      </c>
      <c r="E27" s="121" t="s">
        <v>151</v>
      </c>
      <c r="F27" s="122"/>
      <c r="G27" s="123" t="s">
        <v>154</v>
      </c>
      <c r="H27" s="113" t="s">
        <v>177</v>
      </c>
      <c r="I27" s="124"/>
      <c r="J27" s="125">
        <v>43958</v>
      </c>
      <c r="K27" s="114" t="s">
        <v>201</v>
      </c>
      <c r="L27" s="161" t="s">
        <v>202</v>
      </c>
    </row>
    <row r="28" spans="1:12" ht="99.75">
      <c r="A28" s="119">
        <v>10017</v>
      </c>
      <c r="B28" s="120" t="s">
        <v>203</v>
      </c>
      <c r="C28" s="124" t="s">
        <v>204</v>
      </c>
      <c r="D28" s="120" t="s">
        <v>176</v>
      </c>
      <c r="E28" s="121" t="s">
        <v>155</v>
      </c>
      <c r="F28" s="122"/>
      <c r="G28" s="123" t="s">
        <v>150</v>
      </c>
      <c r="H28" s="113" t="s">
        <v>177</v>
      </c>
      <c r="I28" s="124"/>
      <c r="J28" s="126" t="s">
        <v>205</v>
      </c>
      <c r="K28" s="124"/>
      <c r="L28" s="161" t="s">
        <v>206</v>
      </c>
    </row>
    <row r="29" spans="1:12" ht="99.75">
      <c r="A29" s="119">
        <v>10018</v>
      </c>
      <c r="B29" s="120" t="s">
        <v>207</v>
      </c>
      <c r="C29" s="124" t="s">
        <v>204</v>
      </c>
      <c r="D29" s="120" t="s">
        <v>176</v>
      </c>
      <c r="E29" s="121" t="s">
        <v>155</v>
      </c>
      <c r="F29" s="122"/>
      <c r="G29" s="123" t="s">
        <v>150</v>
      </c>
      <c r="H29" s="113" t="s">
        <v>177</v>
      </c>
      <c r="I29" s="124"/>
      <c r="J29" s="126" t="s">
        <v>205</v>
      </c>
      <c r="K29" s="124"/>
      <c r="L29" s="161" t="s">
        <v>206</v>
      </c>
    </row>
    <row r="30" spans="1:12" ht="99.75">
      <c r="A30" s="119">
        <v>10019</v>
      </c>
      <c r="B30" s="120" t="s">
        <v>208</v>
      </c>
      <c r="C30" s="124" t="s">
        <v>204</v>
      </c>
      <c r="D30" s="120" t="s">
        <v>176</v>
      </c>
      <c r="E30" s="121" t="s">
        <v>155</v>
      </c>
      <c r="F30" s="122"/>
      <c r="G30" s="123" t="s">
        <v>150</v>
      </c>
      <c r="H30" s="113" t="s">
        <v>177</v>
      </c>
      <c r="I30" s="124"/>
      <c r="J30" s="126" t="s">
        <v>205</v>
      </c>
      <c r="K30" s="124"/>
      <c r="L30" s="161" t="s">
        <v>206</v>
      </c>
    </row>
    <row r="31" spans="1:12" ht="99.75">
      <c r="A31" s="119">
        <v>10020</v>
      </c>
      <c r="B31" s="120" t="s">
        <v>209</v>
      </c>
      <c r="C31" s="124" t="s">
        <v>204</v>
      </c>
      <c r="D31" s="120" t="s">
        <v>176</v>
      </c>
      <c r="E31" s="121" t="s">
        <v>155</v>
      </c>
      <c r="F31" s="122"/>
      <c r="G31" s="123" t="s">
        <v>150</v>
      </c>
      <c r="H31" s="113" t="s">
        <v>177</v>
      </c>
      <c r="I31" s="124"/>
      <c r="J31" s="126" t="s">
        <v>205</v>
      </c>
      <c r="K31" s="124"/>
      <c r="L31" s="161" t="s">
        <v>206</v>
      </c>
    </row>
    <row r="32" spans="1:12" ht="99.75">
      <c r="A32" s="119">
        <v>10021</v>
      </c>
      <c r="B32" s="120" t="s">
        <v>210</v>
      </c>
      <c r="C32" s="124" t="s">
        <v>204</v>
      </c>
      <c r="D32" s="120" t="s">
        <v>176</v>
      </c>
      <c r="E32" s="121" t="s">
        <v>155</v>
      </c>
      <c r="F32" s="122"/>
      <c r="G32" s="123" t="s">
        <v>150</v>
      </c>
      <c r="H32" s="113" t="s">
        <v>177</v>
      </c>
      <c r="I32" s="124"/>
      <c r="J32" s="126" t="s">
        <v>205</v>
      </c>
      <c r="K32" s="124"/>
      <c r="L32" s="161" t="s">
        <v>206</v>
      </c>
    </row>
    <row r="33" spans="1:12" ht="20.25">
      <c r="A33" s="18"/>
      <c r="B33" s="19"/>
      <c r="C33" s="19"/>
      <c r="D33" s="19"/>
      <c r="E33" s="20"/>
      <c r="F33" s="20"/>
      <c r="G33" s="21"/>
      <c r="H33" s="19"/>
      <c r="I33" s="19"/>
      <c r="J33" s="22"/>
      <c r="K33" s="148"/>
      <c r="L33" s="161"/>
    </row>
    <row r="34" spans="1:12" ht="20.25">
      <c r="A34" s="18"/>
      <c r="B34" s="19"/>
      <c r="C34" s="19"/>
      <c r="D34" s="19"/>
      <c r="E34" s="20"/>
      <c r="F34" s="20"/>
      <c r="G34" s="21"/>
      <c r="H34" s="19"/>
      <c r="I34" s="19"/>
      <c r="J34" s="22"/>
      <c r="K34" s="148"/>
      <c r="L34" s="161"/>
    </row>
    <row r="35" spans="1:12" ht="20.25">
      <c r="A35" s="18"/>
      <c r="B35" s="19"/>
      <c r="C35" s="19"/>
      <c r="D35" s="19"/>
      <c r="E35" s="20"/>
      <c r="F35" s="20"/>
      <c r="G35" s="21"/>
      <c r="H35" s="19"/>
      <c r="I35" s="19"/>
      <c r="J35" s="22"/>
      <c r="K35" s="148"/>
      <c r="L35" s="161"/>
    </row>
    <row r="36" spans="1:12" ht="20.25">
      <c r="A36" s="18"/>
      <c r="B36" s="19"/>
      <c r="C36" s="19"/>
      <c r="D36" s="19"/>
      <c r="E36" s="20"/>
      <c r="F36" s="20"/>
      <c r="G36" s="21"/>
      <c r="H36" s="19"/>
      <c r="I36" s="19"/>
      <c r="J36" s="22"/>
      <c r="K36" s="148"/>
      <c r="L36" s="161"/>
    </row>
    <row r="37" spans="1:12" ht="20.25">
      <c r="A37" s="18"/>
      <c r="B37" s="19"/>
      <c r="C37" s="19"/>
      <c r="D37" s="19"/>
      <c r="E37" s="20"/>
      <c r="F37" s="20"/>
      <c r="G37" s="21"/>
      <c r="H37" s="19"/>
      <c r="I37" s="19"/>
      <c r="J37" s="22"/>
      <c r="K37" s="148"/>
      <c r="L37" s="161"/>
    </row>
    <row r="38" spans="1:12" ht="20.25">
      <c r="A38" s="18"/>
      <c r="B38" s="19"/>
      <c r="C38" s="19"/>
      <c r="D38" s="19"/>
      <c r="E38" s="20"/>
      <c r="F38" s="20"/>
      <c r="G38" s="21"/>
      <c r="H38" s="19"/>
      <c r="I38" s="19"/>
      <c r="J38" s="22"/>
      <c r="K38" s="148"/>
      <c r="L38" s="161"/>
    </row>
    <row r="39" spans="1:12" ht="20.25">
      <c r="A39" s="18"/>
      <c r="B39" s="19"/>
      <c r="C39" s="19"/>
      <c r="D39" s="19"/>
      <c r="E39" s="20"/>
      <c r="F39" s="20"/>
      <c r="G39" s="21"/>
      <c r="H39" s="19"/>
      <c r="I39" s="19"/>
      <c r="J39" s="22"/>
      <c r="K39" s="148"/>
      <c r="L39" s="161"/>
    </row>
    <row r="40" spans="1:12" ht="20.25">
      <c r="A40" s="18"/>
      <c r="B40" s="19"/>
      <c r="C40" s="19"/>
      <c r="D40" s="19"/>
      <c r="E40" s="20"/>
      <c r="F40" s="20"/>
      <c r="G40" s="21"/>
      <c r="H40" s="19"/>
      <c r="I40" s="19"/>
      <c r="J40" s="22"/>
      <c r="K40" s="148"/>
      <c r="L40" s="161"/>
    </row>
    <row r="41" spans="1:12" ht="20.25">
      <c r="A41" s="18"/>
      <c r="B41" s="19"/>
      <c r="C41" s="19"/>
      <c r="D41" s="19"/>
      <c r="E41" s="20"/>
      <c r="F41" s="20"/>
      <c r="G41" s="21"/>
      <c r="H41" s="19"/>
      <c r="I41" s="19"/>
      <c r="J41" s="22"/>
      <c r="K41" s="148"/>
      <c r="L41" s="161"/>
    </row>
    <row r="42" spans="1:12" ht="20.25">
      <c r="A42" s="18"/>
      <c r="B42" s="19"/>
      <c r="C42" s="19"/>
      <c r="D42" s="19"/>
      <c r="E42" s="20"/>
      <c r="F42" s="20"/>
      <c r="G42" s="21"/>
      <c r="H42" s="19"/>
      <c r="I42" s="19"/>
      <c r="J42" s="22"/>
      <c r="K42" s="148"/>
      <c r="L42" s="161"/>
    </row>
    <row r="43" spans="1:12" ht="20.25">
      <c r="A43" s="18"/>
      <c r="B43" s="19"/>
      <c r="C43" s="19"/>
      <c r="D43" s="19"/>
      <c r="E43" s="20"/>
      <c r="F43" s="20"/>
      <c r="G43" s="21"/>
      <c r="H43" s="19"/>
      <c r="I43" s="19"/>
      <c r="J43" s="22"/>
      <c r="K43" s="148"/>
      <c r="L43" s="161"/>
    </row>
    <row r="44" spans="1:12" ht="20.25">
      <c r="A44" s="18"/>
      <c r="B44" s="19"/>
      <c r="C44" s="19"/>
      <c r="D44" s="19"/>
      <c r="E44" s="20"/>
      <c r="F44" s="20"/>
      <c r="G44" s="21"/>
      <c r="H44" s="19"/>
      <c r="I44" s="19"/>
      <c r="J44" s="22"/>
      <c r="K44" s="148"/>
      <c r="L44" s="161"/>
    </row>
    <row r="45" spans="1:12" ht="20.25">
      <c r="A45" s="18"/>
      <c r="B45" s="19"/>
      <c r="C45" s="19"/>
      <c r="D45" s="19"/>
      <c r="E45" s="20"/>
      <c r="F45" s="20"/>
      <c r="G45" s="21"/>
      <c r="H45" s="19"/>
      <c r="I45" s="19"/>
      <c r="J45" s="22"/>
      <c r="K45" s="148"/>
      <c r="L45" s="161"/>
    </row>
    <row r="46" spans="1:12" ht="20.25">
      <c r="A46" s="18"/>
      <c r="B46" s="19"/>
      <c r="C46" s="19"/>
      <c r="D46" s="19"/>
      <c r="E46" s="20"/>
      <c r="F46" s="20"/>
      <c r="G46" s="21"/>
      <c r="H46" s="19"/>
      <c r="I46" s="19"/>
      <c r="J46" s="22"/>
      <c r="K46" s="148"/>
      <c r="L46" s="161"/>
    </row>
    <row r="47" spans="1:12" ht="20.25">
      <c r="A47" s="18"/>
      <c r="B47" s="19"/>
      <c r="C47" s="19"/>
      <c r="D47" s="19"/>
      <c r="E47" s="20"/>
      <c r="F47" s="20"/>
      <c r="G47" s="21"/>
      <c r="H47" s="19"/>
      <c r="I47" s="19"/>
      <c r="J47" s="22"/>
      <c r="K47" s="148"/>
      <c r="L47" s="161"/>
    </row>
    <row r="48" spans="1:12" ht="20.25">
      <c r="A48" s="18"/>
      <c r="B48" s="19"/>
      <c r="C48" s="19"/>
      <c r="D48" s="19"/>
      <c r="E48" s="20"/>
      <c r="F48" s="20"/>
      <c r="G48" s="21"/>
      <c r="H48" s="19"/>
      <c r="I48" s="19"/>
      <c r="J48" s="22"/>
      <c r="K48" s="149"/>
      <c r="L48" s="161"/>
    </row>
    <row r="49" spans="1:12" ht="20.25">
      <c r="A49" s="18"/>
      <c r="B49" s="19"/>
      <c r="C49" s="19"/>
      <c r="D49" s="19"/>
      <c r="E49" s="20"/>
      <c r="F49" s="20"/>
      <c r="G49" s="21"/>
      <c r="H49" s="19"/>
      <c r="I49" s="19"/>
      <c r="J49" s="22"/>
      <c r="K49" s="149"/>
      <c r="L49" s="161"/>
    </row>
    <row r="50" spans="1:12" ht="20.25">
      <c r="A50" s="18"/>
      <c r="B50" s="19"/>
      <c r="C50" s="19"/>
      <c r="D50" s="19"/>
      <c r="E50" s="20"/>
      <c r="F50" s="20"/>
      <c r="G50" s="21"/>
      <c r="H50" s="19"/>
      <c r="I50" s="19"/>
      <c r="J50" s="22"/>
      <c r="K50" s="149"/>
      <c r="L50" s="161"/>
    </row>
    <row r="51" spans="1:12" ht="20.25">
      <c r="A51" s="23"/>
      <c r="B51" s="24"/>
      <c r="C51" s="24"/>
      <c r="D51" s="24"/>
      <c r="E51" s="24"/>
      <c r="F51" s="24"/>
      <c r="G51" s="24"/>
      <c r="H51" s="24"/>
      <c r="I51" s="24"/>
      <c r="J51" s="24"/>
      <c r="K51" s="150"/>
      <c r="L51" s="161"/>
    </row>
    <row r="52" spans="1:12" ht="20.25">
      <c r="A52" s="23"/>
      <c r="B52" s="24"/>
      <c r="C52" s="24"/>
      <c r="D52" s="24"/>
      <c r="E52" s="24"/>
      <c r="F52" s="24"/>
      <c r="G52" s="24"/>
      <c r="H52" s="24"/>
      <c r="I52" s="24"/>
      <c r="J52" s="24"/>
      <c r="K52" s="150"/>
      <c r="L52" s="161"/>
    </row>
    <row r="53" spans="1:12" ht="20.25">
      <c r="A53" s="23"/>
      <c r="B53" s="24"/>
      <c r="C53" s="24"/>
      <c r="D53" s="24"/>
      <c r="E53" s="24"/>
      <c r="F53" s="24"/>
      <c r="G53" s="24"/>
      <c r="H53" s="24"/>
      <c r="I53" s="24"/>
      <c r="J53" s="24"/>
      <c r="K53" s="150"/>
      <c r="L53" s="161"/>
    </row>
    <row r="54" spans="1:12" ht="20.25">
      <c r="A54" s="23"/>
      <c r="B54" s="24"/>
      <c r="C54" s="24"/>
      <c r="D54" s="24"/>
      <c r="E54" s="24"/>
      <c r="F54" s="24"/>
      <c r="G54" s="24"/>
      <c r="H54" s="24"/>
      <c r="I54" s="24"/>
      <c r="J54" s="24"/>
      <c r="K54" s="150"/>
      <c r="L54" s="161"/>
    </row>
    <row r="55" spans="1:12" ht="20.25">
      <c r="A55" s="23"/>
      <c r="B55" s="24"/>
      <c r="C55" s="24"/>
      <c r="D55" s="24"/>
      <c r="E55" s="24"/>
      <c r="F55" s="24"/>
      <c r="G55" s="24"/>
      <c r="H55" s="24"/>
      <c r="I55" s="24"/>
      <c r="J55" s="24"/>
      <c r="K55" s="150"/>
      <c r="L55" s="161"/>
    </row>
    <row r="56" spans="1:12" ht="20.25">
      <c r="A56" s="23"/>
      <c r="B56" s="24"/>
      <c r="C56" s="24"/>
      <c r="D56" s="24"/>
      <c r="E56" s="24"/>
      <c r="F56" s="24"/>
      <c r="G56" s="24"/>
      <c r="H56" s="24"/>
      <c r="I56" s="24"/>
      <c r="J56" s="24"/>
      <c r="K56" s="150"/>
      <c r="L56" s="161"/>
    </row>
    <row r="57" spans="1:12" ht="20.25">
      <c r="A57" s="23"/>
      <c r="B57" s="24"/>
      <c r="C57" s="24"/>
      <c r="D57" s="24"/>
      <c r="E57" s="24"/>
      <c r="F57" s="24"/>
      <c r="G57" s="24"/>
      <c r="H57" s="24"/>
      <c r="I57" s="24"/>
      <c r="J57" s="24"/>
      <c r="K57" s="150"/>
      <c r="L57" s="161"/>
    </row>
    <row r="58" spans="1:12" ht="20.25">
      <c r="A58" s="23"/>
      <c r="B58" s="24"/>
      <c r="C58" s="24"/>
      <c r="D58" s="24"/>
      <c r="E58" s="24"/>
      <c r="F58" s="24"/>
      <c r="G58" s="24"/>
      <c r="H58" s="24"/>
      <c r="I58" s="24"/>
      <c r="J58" s="24"/>
      <c r="K58" s="150"/>
      <c r="L58" s="161"/>
    </row>
    <row r="59" spans="1:12" ht="20.25">
      <c r="A59" s="23"/>
      <c r="B59" s="24"/>
      <c r="C59" s="24"/>
      <c r="D59" s="24"/>
      <c r="E59" s="24"/>
      <c r="F59" s="24"/>
      <c r="G59" s="24"/>
      <c r="H59" s="24"/>
      <c r="I59" s="24"/>
      <c r="J59" s="24"/>
      <c r="K59" s="150"/>
      <c r="L59" s="161"/>
    </row>
    <row r="60" spans="1:12" ht="20.25">
      <c r="A60" s="23"/>
      <c r="B60" s="24"/>
      <c r="C60" s="24"/>
      <c r="D60" s="24"/>
      <c r="E60" s="24"/>
      <c r="F60" s="24"/>
      <c r="G60" s="24"/>
      <c r="H60" s="24"/>
      <c r="I60" s="24"/>
      <c r="J60" s="24"/>
      <c r="K60" s="150"/>
      <c r="L60" s="161"/>
    </row>
    <row r="61" spans="1:12" ht="20.25">
      <c r="A61" s="23"/>
      <c r="B61" s="24"/>
      <c r="C61" s="24"/>
      <c r="D61" s="24"/>
      <c r="E61" s="24"/>
      <c r="F61" s="24"/>
      <c r="G61" s="24"/>
      <c r="H61" s="24"/>
      <c r="I61" s="24"/>
      <c r="J61" s="24"/>
      <c r="K61" s="150"/>
      <c r="L61" s="161"/>
    </row>
    <row r="62" spans="1:12" ht="20.25">
      <c r="A62" s="23"/>
      <c r="B62" s="24"/>
      <c r="C62" s="24"/>
      <c r="D62" s="24"/>
      <c r="E62" s="24"/>
      <c r="F62" s="24"/>
      <c r="G62" s="24"/>
      <c r="H62" s="24"/>
      <c r="I62" s="24"/>
      <c r="J62" s="24"/>
      <c r="K62" s="24"/>
    </row>
    <row r="63" spans="1:12" ht="20.25">
      <c r="A63" s="23"/>
      <c r="B63" s="24"/>
      <c r="C63" s="24"/>
      <c r="D63" s="24"/>
      <c r="E63" s="24"/>
      <c r="F63" s="24"/>
      <c r="G63" s="24"/>
      <c r="H63" s="24"/>
      <c r="I63" s="24"/>
      <c r="J63" s="24"/>
      <c r="K63" s="24"/>
    </row>
    <row r="64" spans="1:12" ht="20.25">
      <c r="A64" s="23"/>
      <c r="B64" s="24"/>
      <c r="C64" s="24"/>
      <c r="D64" s="24"/>
      <c r="E64" s="24"/>
      <c r="F64" s="24"/>
      <c r="G64" s="24"/>
      <c r="H64" s="24"/>
      <c r="I64" s="24"/>
      <c r="J64" s="24"/>
      <c r="K64" s="24"/>
    </row>
    <row r="65" spans="1:11" ht="20.25">
      <c r="A65" s="23"/>
      <c r="B65" s="24"/>
      <c r="C65" s="24"/>
      <c r="D65" s="24"/>
      <c r="E65" s="24"/>
      <c r="F65" s="24"/>
      <c r="G65" s="24"/>
      <c r="H65" s="24"/>
      <c r="I65" s="24"/>
      <c r="J65" s="24"/>
      <c r="K65" s="24"/>
    </row>
    <row r="66" spans="1:11" ht="20.25">
      <c r="A66" s="23"/>
      <c r="B66" s="24"/>
      <c r="C66" s="24"/>
      <c r="D66" s="24"/>
      <c r="E66" s="24"/>
      <c r="F66" s="24"/>
      <c r="G66" s="24"/>
      <c r="H66" s="24"/>
      <c r="I66" s="24"/>
      <c r="J66" s="24"/>
      <c r="K66" s="24"/>
    </row>
    <row r="67" spans="1:11" ht="20.25">
      <c r="A67" s="23"/>
      <c r="B67" s="24"/>
      <c r="C67" s="24"/>
      <c r="D67" s="24"/>
      <c r="E67" s="24"/>
      <c r="F67" s="24"/>
      <c r="G67" s="24"/>
      <c r="H67" s="24"/>
      <c r="I67" s="24"/>
      <c r="J67" s="24"/>
      <c r="K67" s="24"/>
    </row>
    <row r="68" spans="1:11" ht="20.25">
      <c r="A68" s="23"/>
      <c r="B68" s="24"/>
      <c r="C68" s="24"/>
      <c r="D68" s="24"/>
      <c r="E68" s="24"/>
      <c r="F68" s="24"/>
      <c r="G68" s="24"/>
      <c r="H68" s="24"/>
      <c r="I68" s="24"/>
      <c r="J68" s="24"/>
      <c r="K68" s="24"/>
    </row>
    <row r="69" spans="1:11" ht="20.25">
      <c r="A69" s="23"/>
      <c r="B69" s="24"/>
      <c r="C69" s="24"/>
      <c r="D69" s="24"/>
      <c r="E69" s="24"/>
      <c r="F69" s="24"/>
      <c r="G69" s="24"/>
      <c r="H69" s="24"/>
      <c r="I69" s="24"/>
      <c r="J69" s="24"/>
      <c r="K69" s="24"/>
    </row>
    <row r="70" spans="1:11" ht="20.25">
      <c r="A70" s="23"/>
      <c r="B70" s="24"/>
      <c r="C70" s="24"/>
      <c r="D70" s="24"/>
      <c r="E70" s="24"/>
      <c r="F70" s="24"/>
      <c r="G70" s="24"/>
      <c r="H70" s="24"/>
      <c r="I70" s="24"/>
      <c r="J70" s="24"/>
      <c r="K70" s="24"/>
    </row>
    <row r="71" spans="1:11" ht="20.25">
      <c r="A71" s="23"/>
      <c r="B71" s="24"/>
      <c r="C71" s="24"/>
      <c r="D71" s="24"/>
      <c r="E71" s="24"/>
      <c r="F71" s="24"/>
      <c r="G71" s="24"/>
      <c r="H71" s="24"/>
      <c r="I71" s="24"/>
      <c r="J71" s="24"/>
      <c r="K71" s="24"/>
    </row>
    <row r="72" spans="1:11" ht="20.25">
      <c r="A72" s="23"/>
      <c r="B72" s="24"/>
      <c r="C72" s="24"/>
      <c r="D72" s="24"/>
      <c r="E72" s="24"/>
      <c r="F72" s="24"/>
      <c r="G72" s="24"/>
      <c r="H72" s="24"/>
      <c r="I72" s="24"/>
      <c r="J72" s="24"/>
      <c r="K72" s="24"/>
    </row>
    <row r="73" spans="1:11" ht="20.25">
      <c r="A73" s="23"/>
      <c r="B73" s="24"/>
      <c r="C73" s="24"/>
      <c r="D73" s="24"/>
      <c r="E73" s="24"/>
      <c r="F73" s="24"/>
      <c r="G73" s="24"/>
      <c r="H73" s="24"/>
      <c r="I73" s="24"/>
      <c r="J73" s="24"/>
      <c r="K73" s="24"/>
    </row>
    <row r="74" spans="1:11" ht="20.25">
      <c r="A74" s="23"/>
      <c r="B74" s="24"/>
      <c r="C74" s="24"/>
      <c r="D74" s="24"/>
      <c r="E74" s="24"/>
      <c r="F74" s="24"/>
      <c r="G74" s="24"/>
      <c r="H74" s="24"/>
      <c r="I74" s="24"/>
      <c r="J74" s="24"/>
      <c r="K74" s="24"/>
    </row>
    <row r="75" spans="1:11" ht="20.25">
      <c r="A75" s="23"/>
      <c r="B75" s="24"/>
      <c r="C75" s="24"/>
      <c r="D75" s="24"/>
      <c r="E75" s="24"/>
      <c r="F75" s="24"/>
      <c r="G75" s="24"/>
      <c r="H75" s="24"/>
      <c r="I75" s="24"/>
      <c r="J75" s="24"/>
      <c r="K75" s="24"/>
    </row>
    <row r="76" spans="1:11" ht="20.25">
      <c r="A76" s="23"/>
      <c r="B76" s="24"/>
      <c r="C76" s="24"/>
      <c r="D76" s="24"/>
      <c r="E76" s="24"/>
      <c r="F76" s="24"/>
      <c r="G76" s="24"/>
      <c r="H76" s="24"/>
      <c r="I76" s="24"/>
      <c r="J76" s="24"/>
      <c r="K76" s="24"/>
    </row>
    <row r="77" spans="1:11" ht="20.25">
      <c r="A77" s="23"/>
      <c r="B77" s="24"/>
      <c r="C77" s="24"/>
      <c r="D77" s="24"/>
      <c r="E77" s="24"/>
      <c r="F77" s="24"/>
      <c r="G77" s="24"/>
      <c r="H77" s="24"/>
      <c r="I77" s="24"/>
      <c r="J77" s="24"/>
      <c r="K77" s="24"/>
    </row>
    <row r="78" spans="1:11" ht="20.25">
      <c r="A78" s="23"/>
      <c r="B78" s="24"/>
      <c r="C78" s="24"/>
      <c r="D78" s="24"/>
      <c r="E78" s="24"/>
      <c r="F78" s="24"/>
      <c r="G78" s="24"/>
      <c r="H78" s="24"/>
      <c r="I78" s="24"/>
      <c r="J78" s="24"/>
      <c r="K78" s="24"/>
    </row>
    <row r="79" spans="1:11" ht="20.25">
      <c r="A79" s="23"/>
      <c r="B79" s="24"/>
      <c r="C79" s="24"/>
      <c r="D79" s="24"/>
      <c r="E79" s="24"/>
      <c r="F79" s="24"/>
      <c r="G79" s="24"/>
      <c r="H79" s="24"/>
      <c r="I79" s="24"/>
      <c r="J79" s="24"/>
      <c r="K79" s="24"/>
    </row>
    <row r="80" spans="1:11" ht="20.25">
      <c r="A80" s="23"/>
      <c r="B80" s="24"/>
      <c r="C80" s="24"/>
      <c r="D80" s="24"/>
      <c r="E80" s="24"/>
      <c r="F80" s="24"/>
      <c r="G80" s="24"/>
      <c r="H80" s="24"/>
      <c r="I80" s="24"/>
      <c r="J80" s="24"/>
      <c r="K80" s="24"/>
    </row>
    <row r="81" spans="1:11" ht="20.25">
      <c r="A81" s="23"/>
      <c r="B81" s="24"/>
      <c r="C81" s="24"/>
      <c r="D81" s="24"/>
      <c r="E81" s="24"/>
      <c r="F81" s="24"/>
      <c r="G81" s="24"/>
      <c r="H81" s="24"/>
      <c r="I81" s="24"/>
      <c r="J81" s="24"/>
      <c r="K81" s="24"/>
    </row>
    <row r="82" spans="1:11" ht="20.25">
      <c r="A82" s="23"/>
      <c r="B82" s="24"/>
      <c r="C82" s="24"/>
      <c r="D82" s="24"/>
      <c r="E82" s="24"/>
      <c r="F82" s="24"/>
      <c r="G82" s="24"/>
      <c r="H82" s="24"/>
      <c r="I82" s="24"/>
      <c r="J82" s="24"/>
      <c r="K82" s="24"/>
    </row>
    <row r="83" spans="1:11" ht="20.25">
      <c r="A83" s="23"/>
      <c r="B83" s="24"/>
      <c r="C83" s="24"/>
      <c r="D83" s="24"/>
      <c r="E83" s="24"/>
      <c r="F83" s="24"/>
      <c r="G83" s="24"/>
      <c r="H83" s="24"/>
      <c r="I83" s="24"/>
      <c r="J83" s="24"/>
      <c r="K83" s="24"/>
    </row>
    <row r="84" spans="1:11" ht="20.25">
      <c r="A84" s="23"/>
      <c r="B84" s="24"/>
      <c r="C84" s="24"/>
      <c r="D84" s="24"/>
      <c r="E84" s="24"/>
      <c r="F84" s="24"/>
      <c r="G84" s="24"/>
      <c r="H84" s="24"/>
      <c r="I84" s="24"/>
      <c r="J84" s="24"/>
      <c r="K84" s="24"/>
    </row>
    <row r="85" spans="1:11" ht="20.25">
      <c r="A85" s="23"/>
      <c r="B85" s="24"/>
      <c r="C85" s="24"/>
      <c r="D85" s="24"/>
      <c r="E85" s="24"/>
      <c r="F85" s="24"/>
      <c r="G85" s="24"/>
      <c r="H85" s="24"/>
      <c r="I85" s="24"/>
      <c r="J85" s="24"/>
      <c r="K85" s="24"/>
    </row>
    <row r="86" spans="1:11" ht="20.25">
      <c r="A86" s="23"/>
      <c r="B86" s="24"/>
      <c r="C86" s="24"/>
      <c r="D86" s="24"/>
      <c r="E86" s="24"/>
      <c r="F86" s="24"/>
      <c r="G86" s="24"/>
      <c r="H86" s="24"/>
      <c r="I86" s="24"/>
      <c r="J86" s="24"/>
      <c r="K86" s="24"/>
    </row>
    <row r="87" spans="1:11" ht="20.25">
      <c r="A87" s="23"/>
      <c r="B87" s="24"/>
      <c r="C87" s="24"/>
      <c r="D87" s="24"/>
      <c r="E87" s="24"/>
      <c r="F87" s="24"/>
      <c r="G87" s="24"/>
      <c r="H87" s="24"/>
      <c r="I87" s="24"/>
      <c r="J87" s="24"/>
      <c r="K87" s="24"/>
    </row>
    <row r="88" spans="1:11" ht="20.25">
      <c r="A88" s="23"/>
      <c r="B88" s="24"/>
      <c r="C88" s="24"/>
      <c r="D88" s="24"/>
      <c r="E88" s="24"/>
      <c r="F88" s="24"/>
      <c r="G88" s="24"/>
      <c r="H88" s="24"/>
      <c r="I88" s="24"/>
      <c r="J88" s="24"/>
      <c r="K88" s="24"/>
    </row>
    <row r="89" spans="1:11" ht="20.25">
      <c r="A89" s="23"/>
      <c r="B89" s="24"/>
      <c r="C89" s="24"/>
      <c r="D89" s="24"/>
      <c r="E89" s="24"/>
      <c r="F89" s="24"/>
      <c r="G89" s="24"/>
      <c r="H89" s="24"/>
      <c r="I89" s="24"/>
      <c r="J89" s="24"/>
      <c r="K89" s="24"/>
    </row>
    <row r="90" spans="1:11" ht="20.25">
      <c r="A90" s="23"/>
      <c r="B90" s="24"/>
      <c r="C90" s="24"/>
      <c r="D90" s="24"/>
      <c r="E90" s="24"/>
      <c r="F90" s="24"/>
      <c r="G90" s="24"/>
      <c r="H90" s="24"/>
      <c r="I90" s="24"/>
      <c r="J90" s="24"/>
      <c r="K90" s="24"/>
    </row>
    <row r="91" spans="1:11" ht="20.25">
      <c r="A91" s="23"/>
      <c r="B91" s="24"/>
      <c r="C91" s="24"/>
      <c r="D91" s="24"/>
      <c r="E91" s="24"/>
      <c r="F91" s="24"/>
      <c r="G91" s="24"/>
      <c r="H91" s="24"/>
      <c r="I91" s="24"/>
      <c r="J91" s="24"/>
      <c r="K91" s="24"/>
    </row>
    <row r="92" spans="1:11" ht="20.25">
      <c r="A92" s="23"/>
      <c r="B92" s="24"/>
      <c r="C92" s="24"/>
      <c r="D92" s="24"/>
      <c r="E92" s="24"/>
      <c r="F92" s="24"/>
      <c r="G92" s="24"/>
      <c r="H92" s="24"/>
      <c r="I92" s="24"/>
      <c r="J92" s="24"/>
      <c r="K92" s="24"/>
    </row>
    <row r="93" spans="1:11" ht="20.25">
      <c r="A93" s="23"/>
      <c r="B93" s="24"/>
      <c r="C93" s="24"/>
      <c r="D93" s="24"/>
      <c r="E93" s="24"/>
      <c r="F93" s="24"/>
      <c r="G93" s="24"/>
      <c r="H93" s="24"/>
      <c r="I93" s="24"/>
      <c r="J93" s="24"/>
      <c r="K93" s="24"/>
    </row>
    <row r="94" spans="1:11" ht="20.25">
      <c r="A94" s="23"/>
      <c r="B94" s="24"/>
      <c r="C94" s="24"/>
      <c r="D94" s="24"/>
      <c r="E94" s="24"/>
      <c r="F94" s="24"/>
      <c r="G94" s="24"/>
      <c r="H94" s="24"/>
      <c r="I94" s="24"/>
      <c r="J94" s="24"/>
      <c r="K94" s="24"/>
    </row>
    <row r="95" spans="1:11" ht="20.25">
      <c r="A95" s="23"/>
      <c r="B95" s="24"/>
      <c r="C95" s="24"/>
      <c r="D95" s="24"/>
      <c r="E95" s="24"/>
      <c r="F95" s="24"/>
      <c r="G95" s="24"/>
      <c r="H95" s="24"/>
      <c r="I95" s="24"/>
      <c r="J95" s="24"/>
      <c r="K95" s="24"/>
    </row>
    <row r="96" spans="1:11" ht="20.25">
      <c r="A96" s="23"/>
      <c r="B96" s="24"/>
      <c r="C96" s="24"/>
      <c r="D96" s="24"/>
      <c r="E96" s="24"/>
      <c r="F96" s="24"/>
      <c r="G96" s="24"/>
      <c r="H96" s="24"/>
      <c r="I96" s="24"/>
      <c r="J96" s="24"/>
      <c r="K96" s="24"/>
    </row>
    <row r="97" spans="1:11" ht="20.25">
      <c r="A97" s="23"/>
      <c r="B97" s="24"/>
      <c r="C97" s="24"/>
      <c r="D97" s="24"/>
      <c r="E97" s="24"/>
      <c r="F97" s="24"/>
      <c r="G97" s="24"/>
      <c r="H97" s="24"/>
      <c r="I97" s="24"/>
      <c r="J97" s="24"/>
      <c r="K97" s="24"/>
    </row>
    <row r="98" spans="1:11" ht="20.25">
      <c r="A98" s="23"/>
      <c r="B98" s="24"/>
      <c r="C98" s="24"/>
      <c r="D98" s="24"/>
      <c r="E98" s="24"/>
      <c r="F98" s="24"/>
      <c r="G98" s="24"/>
      <c r="H98" s="24"/>
      <c r="I98" s="24"/>
      <c r="J98" s="24"/>
      <c r="K98" s="24"/>
    </row>
    <row r="99" spans="1:11" ht="20.25">
      <c r="A99" s="23"/>
      <c r="B99" s="24"/>
      <c r="C99" s="24"/>
      <c r="D99" s="24"/>
      <c r="E99" s="24"/>
      <c r="F99" s="24"/>
      <c r="G99" s="24"/>
      <c r="H99" s="24"/>
      <c r="I99" s="24"/>
      <c r="J99" s="24"/>
      <c r="K99" s="24"/>
    </row>
    <row r="100" spans="1:11" ht="20.25">
      <c r="A100" s="23"/>
      <c r="B100" s="24"/>
      <c r="C100" s="24"/>
      <c r="D100" s="24"/>
      <c r="E100" s="24"/>
      <c r="F100" s="24"/>
      <c r="G100" s="24"/>
      <c r="H100" s="24"/>
      <c r="I100" s="24"/>
      <c r="J100" s="24"/>
      <c r="K100" s="24"/>
    </row>
    <row r="101" spans="1:11" ht="20.25">
      <c r="A101" s="23"/>
      <c r="B101" s="24"/>
      <c r="C101" s="24"/>
      <c r="D101" s="24"/>
      <c r="E101" s="24"/>
      <c r="F101" s="24"/>
      <c r="G101" s="24"/>
      <c r="H101" s="24"/>
      <c r="I101" s="24"/>
      <c r="J101" s="24"/>
      <c r="K101" s="24"/>
    </row>
    <row r="102" spans="1:11" ht="20.25">
      <c r="A102" s="23"/>
      <c r="B102" s="24"/>
      <c r="C102" s="24"/>
      <c r="D102" s="24"/>
      <c r="E102" s="24"/>
      <c r="F102" s="24"/>
      <c r="G102" s="24"/>
      <c r="H102" s="24"/>
      <c r="I102" s="24"/>
      <c r="J102" s="24"/>
      <c r="K102" s="24"/>
    </row>
    <row r="103" spans="1:11" ht="20.25">
      <c r="A103" s="25"/>
      <c r="B103" s="26"/>
      <c r="C103" s="26"/>
      <c r="D103" s="26"/>
      <c r="E103" s="26"/>
      <c r="F103" s="26"/>
      <c r="G103" s="26"/>
      <c r="H103" s="26"/>
      <c r="I103" s="26"/>
      <c r="J103" s="26"/>
      <c r="K103" s="26"/>
    </row>
    <row r="104" spans="1:11" ht="15"/>
  </sheetData>
  <conditionalFormatting sqref="G33:G50">
    <cfRule type="expression" dxfId="59" priority="37" stopIfTrue="1">
      <formula>D33="No Further Action"=TRUE</formula>
    </cfRule>
    <cfRule type="expression" dxfId="58" priority="54" stopIfTrue="1">
      <formula>G33="HPE"=TRUE</formula>
    </cfRule>
    <cfRule type="expression" dxfId="57" priority="55" stopIfTrue="1">
      <formula>G33="DWP"=TRUE</formula>
    </cfRule>
  </conditionalFormatting>
  <conditionalFormatting sqref="E33:F50">
    <cfRule type="expression" dxfId="56" priority="48" stopIfTrue="1">
      <formula>E33="1-Critical"=TRUE</formula>
    </cfRule>
    <cfRule type="expression" dxfId="55" priority="49" stopIfTrue="1">
      <formula>E33="2-High"=TRUE</formula>
    </cfRule>
    <cfRule type="expression" dxfId="54" priority="50" stopIfTrue="1">
      <formula>E33="3-Medium"=TRUE</formula>
    </cfRule>
    <cfRule type="expression" dxfId="53" priority="51" stopIfTrue="1">
      <formula>E33="4-Low"=TRUE</formula>
    </cfRule>
    <cfRule type="expression" dxfId="52" priority="52" stopIfTrue="1">
      <formula>E33="5-Info"=TRUE</formula>
    </cfRule>
    <cfRule type="expression" dxfId="51" priority="53" stopIfTrue="1">
      <formula>E33="6-Good"=TRUE</formula>
    </cfRule>
  </conditionalFormatting>
  <conditionalFormatting sqref="A33:A50">
    <cfRule type="expression" dxfId="50" priority="41" stopIfTrue="1">
      <formula>D33="No Further Action"=TRUE</formula>
    </cfRule>
  </conditionalFormatting>
  <conditionalFormatting sqref="B33:B50">
    <cfRule type="expression" dxfId="49" priority="40" stopIfTrue="1">
      <formula>D33="No Further Action"=TRUE</formula>
    </cfRule>
  </conditionalFormatting>
  <conditionalFormatting sqref="C33:C50">
    <cfRule type="expression" dxfId="48" priority="39" stopIfTrue="1">
      <formula>D33="No Further Action"=TRUE</formula>
    </cfRule>
  </conditionalFormatting>
  <conditionalFormatting sqref="D33:G50">
    <cfRule type="expression" dxfId="47" priority="38" stopIfTrue="1">
      <formula>D33="No Further Action"=TRUE</formula>
    </cfRule>
  </conditionalFormatting>
  <conditionalFormatting sqref="J33:J50">
    <cfRule type="expression" dxfId="46" priority="36" stopIfTrue="1">
      <formula>D33="No Further Action"=TRUE</formula>
    </cfRule>
  </conditionalFormatting>
  <conditionalFormatting sqref="E33:F50">
    <cfRule type="expression" dxfId="45" priority="35" stopIfTrue="1">
      <formula>D33="No Further Action"=TRUE</formula>
    </cfRule>
  </conditionalFormatting>
  <conditionalFormatting sqref="H33:I50">
    <cfRule type="expression" dxfId="44" priority="56" stopIfTrue="1">
      <formula>D33="No Further Action"=TRUE</formula>
    </cfRule>
  </conditionalFormatting>
  <conditionalFormatting sqref="G12:G32">
    <cfRule type="expression" dxfId="43" priority="15" stopIfTrue="1">
      <formula>D12="No Further Action"=TRUE</formula>
    </cfRule>
    <cfRule type="expression" dxfId="42" priority="32" stopIfTrue="1">
      <formula>G12="HPE"=TRUE</formula>
    </cfRule>
    <cfRule type="expression" dxfId="41" priority="33" stopIfTrue="1">
      <formula>G12="DWP"=TRUE</formula>
    </cfRule>
  </conditionalFormatting>
  <conditionalFormatting sqref="E12:F20">
    <cfRule type="expression" dxfId="40" priority="20" stopIfTrue="1">
      <formula>E12="1-Critical"=TRUE</formula>
    </cfRule>
    <cfRule type="expression" dxfId="39" priority="21" stopIfTrue="1">
      <formula>E12="2-High"=TRUE</formula>
    </cfRule>
    <cfRule type="expression" dxfId="38" priority="22" stopIfTrue="1">
      <formula>E12="3-Medium"=TRUE</formula>
    </cfRule>
    <cfRule type="expression" dxfId="37" priority="23" stopIfTrue="1">
      <formula>E12="4-Low"=TRUE</formula>
    </cfRule>
    <cfRule type="expression" dxfId="36" priority="24" stopIfTrue="1">
      <formula>E12="5-Info"=TRUE</formula>
    </cfRule>
    <cfRule type="expression" dxfId="35" priority="25" stopIfTrue="1">
      <formula>E12="6-Good"=TRUE</formula>
    </cfRule>
  </conditionalFormatting>
  <conditionalFormatting sqref="E20:F32">
    <cfRule type="expression" dxfId="34" priority="26" stopIfTrue="1">
      <formula>E20="1-Critical"=TRUE</formula>
    </cfRule>
    <cfRule type="expression" dxfId="33" priority="27" stopIfTrue="1">
      <formula>E20="2-High"=TRUE</formula>
    </cfRule>
    <cfRule type="expression" dxfId="32" priority="28" stopIfTrue="1">
      <formula>E20="3-Medium"=TRUE</formula>
    </cfRule>
    <cfRule type="expression" dxfId="31" priority="29" stopIfTrue="1">
      <formula>E20="4-Low"=TRUE</formula>
    </cfRule>
    <cfRule type="expression" dxfId="30" priority="30" stopIfTrue="1">
      <formula>E20="5-Info"=TRUE</formula>
    </cfRule>
    <cfRule type="expression" dxfId="29" priority="31" stopIfTrue="1">
      <formula>E20="6-Good"=TRUE</formula>
    </cfRule>
  </conditionalFormatting>
  <conditionalFormatting sqref="A12:A32">
    <cfRule type="expression" dxfId="28" priority="19" stopIfTrue="1">
      <formula>D12="No Further Action"=TRUE</formula>
    </cfRule>
  </conditionalFormatting>
  <conditionalFormatting sqref="B12:B32">
    <cfRule type="expression" dxfId="27" priority="18" stopIfTrue="1">
      <formula>D12="No Further Action"=TRUE</formula>
    </cfRule>
  </conditionalFormatting>
  <conditionalFormatting sqref="C12:C32">
    <cfRule type="expression" dxfId="26" priority="17" stopIfTrue="1">
      <formula>D12="No Further Action"=TRUE</formula>
    </cfRule>
  </conditionalFormatting>
  <conditionalFormatting sqref="D12:G32">
    <cfRule type="expression" dxfId="25" priority="16" stopIfTrue="1">
      <formula>D12="No Further Action"=TRUE</formula>
    </cfRule>
  </conditionalFormatting>
  <conditionalFormatting sqref="J12:J32">
    <cfRule type="expression" dxfId="24" priority="14" stopIfTrue="1">
      <formula>D12="No Further Action"=TRUE</formula>
    </cfRule>
  </conditionalFormatting>
  <conditionalFormatting sqref="E12:F32">
    <cfRule type="expression" dxfId="23" priority="13" stopIfTrue="1">
      <formula>D12="No Further Action"=TRUE</formula>
    </cfRule>
  </conditionalFormatting>
  <conditionalFormatting sqref="H12:I32">
    <cfRule type="expression" dxfId="22" priority="34" stopIfTrue="1">
      <formula>D12="No Further Action"=TRUE</formula>
    </cfRule>
  </conditionalFormatting>
  <conditionalFormatting sqref="E21:F24">
    <cfRule type="expression" dxfId="21" priority="7" stopIfTrue="1">
      <formula>E21="1-Critical"=TRUE</formula>
    </cfRule>
    <cfRule type="expression" dxfId="20" priority="8" stopIfTrue="1">
      <formula>E21="2-High"=TRUE</formula>
    </cfRule>
    <cfRule type="expression" dxfId="19" priority="9" stopIfTrue="1">
      <formula>E21="3-Medium"=TRUE</formula>
    </cfRule>
    <cfRule type="expression" dxfId="18" priority="10" stopIfTrue="1">
      <formula>E21="4-Low"=TRUE</formula>
    </cfRule>
    <cfRule type="expression" dxfId="17" priority="11" stopIfTrue="1">
      <formula>E21="5-Info"=TRUE</formula>
    </cfRule>
    <cfRule type="expression" dxfId="16" priority="12" stopIfTrue="1">
      <formula>E21="6-Good"=TRUE</formula>
    </cfRule>
  </conditionalFormatting>
  <conditionalFormatting sqref="E23:F26">
    <cfRule type="expression" dxfId="15" priority="1" stopIfTrue="1">
      <formula>E23="1-Critical"=TRUE</formula>
    </cfRule>
    <cfRule type="expression" dxfId="14" priority="2" stopIfTrue="1">
      <formula>E23="2-High"=TRUE</formula>
    </cfRule>
    <cfRule type="expression" dxfId="13" priority="3" stopIfTrue="1">
      <formula>E23="3-Medium"=TRUE</formula>
    </cfRule>
    <cfRule type="expression" dxfId="12" priority="4" stopIfTrue="1">
      <formula>E23="4-Low"=TRUE</formula>
    </cfRule>
    <cfRule type="expression" dxfId="11" priority="5" stopIfTrue="1">
      <formula>E23="5-Info"=TRUE</formula>
    </cfRule>
    <cfRule type="expression" dxfId="10" priority="6" stopIfTrue="1">
      <formula>E23="6-Good"=TRUE</formula>
    </cfRule>
  </conditionalFormatting>
  <dataValidations count="3">
    <dataValidation type="list" allowBlank="1" showInputMessage="1" showErrorMessage="1" sqref="E12:E103" xr:uid="{00000000-0002-0000-0200-000000000000}">
      <formula1>Lookup5</formula1>
    </dataValidation>
    <dataValidation type="list" allowBlank="1" showInputMessage="1" showErrorMessage="1" sqref="A2:A8 G12:G103" xr:uid="{00000000-0002-0000-0200-000001000000}">
      <formula1>Lookup7</formula1>
    </dataValidation>
    <dataValidation type="list" allowBlank="1" showInputMessage="1" showErrorMessage="1" sqref="D12:D103" xr:uid="{00000000-0002-0000-0200-000002000000}">
      <formula1>Lookup4</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1:C17"/>
  <sheetViews>
    <sheetView tabSelected="1" zoomScale="115" zoomScaleNormal="115" workbookViewId="0">
      <selection activeCell="D1" sqref="D1:D1048576"/>
    </sheetView>
  </sheetViews>
  <sheetFormatPr defaultRowHeight="15"/>
  <cols>
    <col min="1" max="1" width="14.140625" customWidth="1"/>
    <col min="2" max="2" width="42" style="139" customWidth="1"/>
    <col min="3" max="3" width="59" style="139" customWidth="1"/>
  </cols>
  <sheetData>
    <row r="11" spans="1:3" s="91" customFormat="1" ht="30" customHeight="1">
      <c r="A11" s="141" t="s">
        <v>211</v>
      </c>
      <c r="B11" s="142" t="s">
        <v>212</v>
      </c>
      <c r="C11" s="143" t="s">
        <v>13</v>
      </c>
    </row>
    <row r="12" spans="1:3" s="91" customFormat="1" ht="30" customHeight="1">
      <c r="A12" s="144">
        <v>1</v>
      </c>
      <c r="B12" s="140" t="s">
        <v>213</v>
      </c>
      <c r="C12" s="154" t="s">
        <v>214</v>
      </c>
    </row>
    <row r="13" spans="1:3" s="91" customFormat="1" ht="30" customHeight="1">
      <c r="A13" s="144">
        <v>2</v>
      </c>
      <c r="B13" s="140" t="s">
        <v>215</v>
      </c>
      <c r="C13" s="154" t="s">
        <v>216</v>
      </c>
    </row>
    <row r="14" spans="1:3" s="91" customFormat="1" ht="30" customHeight="1">
      <c r="A14" s="144">
        <v>3</v>
      </c>
      <c r="B14" s="140" t="s">
        <v>217</v>
      </c>
      <c r="C14" s="154" t="s">
        <v>218</v>
      </c>
    </row>
    <row r="15" spans="1:3" s="91" customFormat="1" ht="30" customHeight="1">
      <c r="A15" s="144">
        <v>4</v>
      </c>
      <c r="B15" s="140" t="s">
        <v>219</v>
      </c>
      <c r="C15" s="154" t="s">
        <v>220</v>
      </c>
    </row>
    <row r="16" spans="1:3" s="91" customFormat="1" ht="30" customHeight="1">
      <c r="A16" s="144">
        <v>5</v>
      </c>
      <c r="B16" s="140" t="s">
        <v>221</v>
      </c>
      <c r="C16" s="154" t="s">
        <v>222</v>
      </c>
    </row>
    <row r="17" spans="1:3" s="91" customFormat="1" ht="30" customHeight="1">
      <c r="A17" s="145">
        <v>6</v>
      </c>
      <c r="B17" s="146" t="s">
        <v>223</v>
      </c>
      <c r="C17" s="155" t="s">
        <v>224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21"/>
  <sheetViews>
    <sheetView workbookViewId="0">
      <selection activeCell="H107" sqref="H107"/>
    </sheetView>
  </sheetViews>
  <sheetFormatPr defaultRowHeight="39.75" customHeight="1"/>
  <cols>
    <col min="1" max="1" width="15.140625" customWidth="1"/>
    <col min="2" max="7" width="20.7109375" customWidth="1"/>
    <col min="8" max="8" width="147.42578125" customWidth="1"/>
    <col min="9" max="9" width="48.140625" customWidth="1"/>
  </cols>
  <sheetData>
    <row r="1" spans="1:14" s="138" customFormat="1" ht="61.5" customHeight="1">
      <c r="A1" s="136" t="s">
        <v>5</v>
      </c>
      <c r="B1" s="137" t="str">
        <f>'3 - Test Plan'!B12</f>
        <v>Event Logs Checked</v>
      </c>
      <c r="C1" s="137" t="str">
        <f>'3 - Test Plan'!B13</f>
        <v>Windows boots correctly</v>
      </c>
      <c r="D1" s="137" t="str">
        <f>'3 - Test Plan'!B14</f>
        <v>Log in with Domain Password</v>
      </c>
      <c r="E1" s="137" t="str">
        <f>'3 - Test Plan'!B15</f>
        <v>All Office Applications open correctly</v>
      </c>
      <c r="F1" s="137" t="str">
        <f>'3 - Test Plan'!B16</f>
        <v>Check drivers installed in Device Manager</v>
      </c>
      <c r="G1" s="151" t="str">
        <f>'3 - Test Plan'!B17</f>
        <v>Windows Updates up to date</v>
      </c>
      <c r="H1" s="158" t="s">
        <v>225</v>
      </c>
      <c r="I1" s="157" t="s">
        <v>226</v>
      </c>
      <c r="J1" s="156"/>
      <c r="K1" s="156"/>
      <c r="L1" s="156"/>
      <c r="M1" s="156"/>
      <c r="N1" s="156"/>
    </row>
    <row r="2" spans="1:14" ht="39.75" customHeight="1">
      <c r="A2" s="28" t="s">
        <v>14</v>
      </c>
      <c r="B2" s="127" t="s">
        <v>227</v>
      </c>
      <c r="C2" s="127" t="s">
        <v>227</v>
      </c>
      <c r="D2" s="127" t="s">
        <v>227</v>
      </c>
      <c r="E2" s="127" t="s">
        <v>227</v>
      </c>
      <c r="F2" s="127" t="s">
        <v>228</v>
      </c>
      <c r="G2" s="152" t="s">
        <v>228</v>
      </c>
      <c r="H2" s="175"/>
      <c r="I2" s="178" t="s">
        <v>229</v>
      </c>
    </row>
    <row r="3" spans="1:14" ht="39.75" customHeight="1">
      <c r="A3" s="31" t="s">
        <v>21</v>
      </c>
      <c r="B3" s="127" t="s">
        <v>227</v>
      </c>
      <c r="C3" s="127" t="s">
        <v>227</v>
      </c>
      <c r="D3" s="127" t="s">
        <v>227</v>
      </c>
      <c r="E3" s="127" t="s">
        <v>227</v>
      </c>
      <c r="F3" s="127" t="s">
        <v>228</v>
      </c>
      <c r="G3" s="152" t="s">
        <v>228</v>
      </c>
      <c r="H3" s="176"/>
      <c r="I3" s="179"/>
    </row>
    <row r="4" spans="1:14" ht="39.75" customHeight="1">
      <c r="A4" s="31" t="s">
        <v>22</v>
      </c>
      <c r="B4" s="127" t="s">
        <v>227</v>
      </c>
      <c r="C4" s="127" t="s">
        <v>227</v>
      </c>
      <c r="D4" s="127" t="s">
        <v>227</v>
      </c>
      <c r="E4" s="127" t="s">
        <v>227</v>
      </c>
      <c r="F4" s="127" t="s">
        <v>228</v>
      </c>
      <c r="G4" s="152" t="s">
        <v>228</v>
      </c>
      <c r="H4" s="176"/>
      <c r="I4" s="179"/>
    </row>
    <row r="5" spans="1:14" ht="39.75" customHeight="1">
      <c r="A5" s="31" t="s">
        <v>23</v>
      </c>
      <c r="B5" s="127" t="s">
        <v>227</v>
      </c>
      <c r="C5" s="127" t="s">
        <v>227</v>
      </c>
      <c r="D5" s="127" t="s">
        <v>227</v>
      </c>
      <c r="E5" s="127" t="s">
        <v>227</v>
      </c>
      <c r="F5" s="127" t="s">
        <v>228</v>
      </c>
      <c r="G5" s="152" t="s">
        <v>228</v>
      </c>
      <c r="H5" s="176"/>
      <c r="I5" s="179"/>
    </row>
    <row r="6" spans="1:14" ht="39.75" customHeight="1">
      <c r="A6" s="31" t="s">
        <v>24</v>
      </c>
      <c r="B6" s="127" t="s">
        <v>227</v>
      </c>
      <c r="C6" s="127" t="s">
        <v>227</v>
      </c>
      <c r="D6" s="127" t="s">
        <v>227</v>
      </c>
      <c r="E6" s="127" t="s">
        <v>227</v>
      </c>
      <c r="F6" s="127" t="s">
        <v>228</v>
      </c>
      <c r="G6" s="152" t="s">
        <v>228</v>
      </c>
      <c r="H6" s="176"/>
      <c r="I6" s="179"/>
    </row>
    <row r="7" spans="1:14" ht="39.75" customHeight="1">
      <c r="A7" s="31" t="s">
        <v>25</v>
      </c>
      <c r="B7" s="127" t="s">
        <v>227</v>
      </c>
      <c r="C7" s="127" t="s">
        <v>227</v>
      </c>
      <c r="D7" s="127" t="s">
        <v>227</v>
      </c>
      <c r="E7" s="127" t="s">
        <v>227</v>
      </c>
      <c r="F7" s="127" t="s">
        <v>228</v>
      </c>
      <c r="G7" s="152" t="s">
        <v>228</v>
      </c>
      <c r="H7" s="176"/>
      <c r="I7" s="179"/>
    </row>
    <row r="8" spans="1:14" ht="39.75" customHeight="1">
      <c r="A8" s="31" t="s">
        <v>26</v>
      </c>
      <c r="B8" s="127" t="s">
        <v>227</v>
      </c>
      <c r="C8" s="127" t="s">
        <v>227</v>
      </c>
      <c r="D8" s="127" t="s">
        <v>227</v>
      </c>
      <c r="E8" s="127" t="s">
        <v>227</v>
      </c>
      <c r="F8" s="127" t="s">
        <v>228</v>
      </c>
      <c r="G8" s="152" t="s">
        <v>228</v>
      </c>
      <c r="H8" s="176"/>
      <c r="I8" s="179"/>
    </row>
    <row r="9" spans="1:14" ht="39.75" customHeight="1">
      <c r="A9" s="31" t="s">
        <v>27</v>
      </c>
      <c r="B9" s="127" t="s">
        <v>227</v>
      </c>
      <c r="C9" s="127" t="s">
        <v>227</v>
      </c>
      <c r="D9" s="127" t="s">
        <v>227</v>
      </c>
      <c r="E9" s="127" t="s">
        <v>227</v>
      </c>
      <c r="F9" s="127" t="s">
        <v>228</v>
      </c>
      <c r="G9" s="152" t="s">
        <v>228</v>
      </c>
      <c r="H9" s="176"/>
      <c r="I9" s="179"/>
    </row>
    <row r="10" spans="1:14" ht="39.75" customHeight="1">
      <c r="A10" s="31" t="s">
        <v>29</v>
      </c>
      <c r="B10" s="127" t="s">
        <v>227</v>
      </c>
      <c r="C10" s="127" t="s">
        <v>227</v>
      </c>
      <c r="D10" s="127" t="s">
        <v>227</v>
      </c>
      <c r="E10" s="127" t="s">
        <v>227</v>
      </c>
      <c r="F10" s="127" t="s">
        <v>228</v>
      </c>
      <c r="G10" s="152" t="s">
        <v>228</v>
      </c>
      <c r="H10" s="176"/>
      <c r="I10" s="179"/>
    </row>
    <row r="11" spans="1:14" ht="39.75" customHeight="1">
      <c r="A11" s="31" t="s">
        <v>30</v>
      </c>
      <c r="B11" s="127" t="s">
        <v>227</v>
      </c>
      <c r="C11" s="127" t="s">
        <v>227</v>
      </c>
      <c r="D11" s="127" t="s">
        <v>227</v>
      </c>
      <c r="E11" s="127" t="s">
        <v>227</v>
      </c>
      <c r="F11" s="127" t="s">
        <v>228</v>
      </c>
      <c r="G11" s="152" t="s">
        <v>228</v>
      </c>
      <c r="H11" s="176"/>
      <c r="I11" s="179"/>
    </row>
    <row r="12" spans="1:14" ht="39.75" customHeight="1">
      <c r="A12" s="31" t="s">
        <v>31</v>
      </c>
      <c r="B12" s="127" t="s">
        <v>227</v>
      </c>
      <c r="C12" s="127" t="s">
        <v>227</v>
      </c>
      <c r="D12" s="127" t="s">
        <v>227</v>
      </c>
      <c r="E12" s="127" t="s">
        <v>227</v>
      </c>
      <c r="F12" s="127" t="s">
        <v>228</v>
      </c>
      <c r="G12" s="152" t="s">
        <v>228</v>
      </c>
      <c r="H12" s="176"/>
      <c r="I12" s="179"/>
    </row>
    <row r="13" spans="1:14" ht="39.75" customHeight="1">
      <c r="A13" s="31" t="s">
        <v>32</v>
      </c>
      <c r="B13" s="127" t="s">
        <v>227</v>
      </c>
      <c r="C13" s="127" t="s">
        <v>227</v>
      </c>
      <c r="D13" s="127" t="s">
        <v>227</v>
      </c>
      <c r="E13" s="127" t="s">
        <v>227</v>
      </c>
      <c r="F13" s="127" t="s">
        <v>228</v>
      </c>
      <c r="G13" s="152" t="s">
        <v>228</v>
      </c>
      <c r="H13" s="176"/>
      <c r="I13" s="179"/>
    </row>
    <row r="14" spans="1:14" ht="39.75" customHeight="1">
      <c r="A14" s="31" t="s">
        <v>33</v>
      </c>
      <c r="B14" s="127" t="s">
        <v>227</v>
      </c>
      <c r="C14" s="127" t="s">
        <v>227</v>
      </c>
      <c r="D14" s="127" t="s">
        <v>227</v>
      </c>
      <c r="E14" s="127" t="s">
        <v>227</v>
      </c>
      <c r="F14" s="127" t="s">
        <v>228</v>
      </c>
      <c r="G14" s="152" t="s">
        <v>228</v>
      </c>
      <c r="H14" s="176"/>
      <c r="I14" s="179"/>
    </row>
    <row r="15" spans="1:14" ht="39.75" customHeight="1">
      <c r="A15" s="31" t="s">
        <v>34</v>
      </c>
      <c r="B15" s="127" t="s">
        <v>227</v>
      </c>
      <c r="C15" s="127" t="s">
        <v>227</v>
      </c>
      <c r="D15" s="127" t="s">
        <v>227</v>
      </c>
      <c r="E15" s="127" t="s">
        <v>227</v>
      </c>
      <c r="F15" s="127" t="s">
        <v>228</v>
      </c>
      <c r="G15" s="152" t="s">
        <v>228</v>
      </c>
      <c r="H15" s="176"/>
      <c r="I15" s="179"/>
    </row>
    <row r="16" spans="1:14" ht="39.75" customHeight="1">
      <c r="A16" s="31" t="s">
        <v>37</v>
      </c>
      <c r="B16" s="127" t="s">
        <v>227</v>
      </c>
      <c r="C16" s="127" t="s">
        <v>227</v>
      </c>
      <c r="D16" s="127" t="s">
        <v>227</v>
      </c>
      <c r="E16" s="127" t="s">
        <v>227</v>
      </c>
      <c r="F16" s="127" t="s">
        <v>228</v>
      </c>
      <c r="G16" s="152" t="s">
        <v>228</v>
      </c>
      <c r="H16" s="176"/>
      <c r="I16" s="179"/>
    </row>
    <row r="17" spans="1:9" ht="39.75" customHeight="1">
      <c r="A17" s="31" t="s">
        <v>38</v>
      </c>
      <c r="B17" s="127" t="s">
        <v>227</v>
      </c>
      <c r="C17" s="127" t="s">
        <v>227</v>
      </c>
      <c r="D17" s="127" t="s">
        <v>227</v>
      </c>
      <c r="E17" s="127" t="s">
        <v>227</v>
      </c>
      <c r="F17" s="127" t="s">
        <v>228</v>
      </c>
      <c r="G17" s="152" t="s">
        <v>228</v>
      </c>
      <c r="H17" s="176"/>
      <c r="I17" s="179"/>
    </row>
    <row r="18" spans="1:9" ht="39.75" customHeight="1">
      <c r="A18" s="31" t="s">
        <v>39</v>
      </c>
      <c r="B18" s="127" t="s">
        <v>227</v>
      </c>
      <c r="C18" s="127" t="s">
        <v>227</v>
      </c>
      <c r="D18" s="127" t="s">
        <v>227</v>
      </c>
      <c r="E18" s="127" t="s">
        <v>227</v>
      </c>
      <c r="F18" s="127" t="s">
        <v>228</v>
      </c>
      <c r="G18" s="152" t="s">
        <v>228</v>
      </c>
      <c r="H18" s="176"/>
      <c r="I18" s="179"/>
    </row>
    <row r="19" spans="1:9" ht="39.75" customHeight="1">
      <c r="A19" s="31" t="s">
        <v>40</v>
      </c>
      <c r="B19" s="127" t="s">
        <v>227</v>
      </c>
      <c r="C19" s="127" t="s">
        <v>227</v>
      </c>
      <c r="D19" s="127" t="s">
        <v>227</v>
      </c>
      <c r="E19" s="127" t="s">
        <v>227</v>
      </c>
      <c r="F19" s="127" t="s">
        <v>228</v>
      </c>
      <c r="G19" s="152" t="s">
        <v>228</v>
      </c>
      <c r="H19" s="176"/>
      <c r="I19" s="179"/>
    </row>
    <row r="20" spans="1:9" ht="39.75" customHeight="1">
      <c r="A20" s="31" t="s">
        <v>41</v>
      </c>
      <c r="B20" s="127" t="s">
        <v>227</v>
      </c>
      <c r="C20" s="127" t="s">
        <v>227</v>
      </c>
      <c r="D20" s="127" t="s">
        <v>227</v>
      </c>
      <c r="E20" s="127" t="s">
        <v>227</v>
      </c>
      <c r="F20" s="127" t="s">
        <v>228</v>
      </c>
      <c r="G20" s="152" t="s">
        <v>228</v>
      </c>
      <c r="H20" s="176"/>
      <c r="I20" s="179"/>
    </row>
    <row r="21" spans="1:9" ht="39.75" customHeight="1">
      <c r="A21" s="31" t="s">
        <v>42</v>
      </c>
      <c r="B21" s="127" t="s">
        <v>227</v>
      </c>
      <c r="C21" s="127" t="s">
        <v>227</v>
      </c>
      <c r="D21" s="127" t="s">
        <v>227</v>
      </c>
      <c r="E21" s="127" t="s">
        <v>227</v>
      </c>
      <c r="F21" s="127" t="s">
        <v>228</v>
      </c>
      <c r="G21" s="152" t="s">
        <v>228</v>
      </c>
      <c r="H21" s="176"/>
      <c r="I21" s="179"/>
    </row>
    <row r="22" spans="1:9" ht="39.75" customHeight="1">
      <c r="A22" s="31" t="s">
        <v>43</v>
      </c>
      <c r="B22" s="127" t="s">
        <v>227</v>
      </c>
      <c r="C22" s="127" t="s">
        <v>227</v>
      </c>
      <c r="D22" s="127" t="s">
        <v>227</v>
      </c>
      <c r="E22" s="127" t="s">
        <v>227</v>
      </c>
      <c r="F22" s="127" t="s">
        <v>228</v>
      </c>
      <c r="G22" s="152" t="s">
        <v>228</v>
      </c>
      <c r="H22" s="176"/>
      <c r="I22" s="179"/>
    </row>
    <row r="23" spans="1:9" ht="39.75" customHeight="1">
      <c r="A23" s="31" t="s">
        <v>44</v>
      </c>
      <c r="B23" s="127" t="s">
        <v>227</v>
      </c>
      <c r="C23" s="127" t="s">
        <v>227</v>
      </c>
      <c r="D23" s="127" t="s">
        <v>227</v>
      </c>
      <c r="E23" s="127" t="s">
        <v>227</v>
      </c>
      <c r="F23" s="127" t="s">
        <v>228</v>
      </c>
      <c r="G23" s="152" t="s">
        <v>228</v>
      </c>
      <c r="H23" s="176"/>
      <c r="I23" s="179"/>
    </row>
    <row r="24" spans="1:9" ht="39.75" customHeight="1">
      <c r="A24" s="31" t="s">
        <v>45</v>
      </c>
      <c r="B24" s="127" t="s">
        <v>227</v>
      </c>
      <c r="C24" s="127" t="s">
        <v>227</v>
      </c>
      <c r="D24" s="127" t="s">
        <v>227</v>
      </c>
      <c r="E24" s="127" t="s">
        <v>227</v>
      </c>
      <c r="F24" s="127" t="s">
        <v>228</v>
      </c>
      <c r="G24" s="152" t="s">
        <v>228</v>
      </c>
      <c r="H24" s="176"/>
      <c r="I24" s="179"/>
    </row>
    <row r="25" spans="1:9" ht="39.75" customHeight="1">
      <c r="A25" s="31" t="s">
        <v>46</v>
      </c>
      <c r="B25" s="127" t="s">
        <v>227</v>
      </c>
      <c r="C25" s="127" t="s">
        <v>227</v>
      </c>
      <c r="D25" s="127" t="s">
        <v>227</v>
      </c>
      <c r="E25" s="127" t="s">
        <v>227</v>
      </c>
      <c r="F25" s="127" t="s">
        <v>228</v>
      </c>
      <c r="G25" s="152" t="s">
        <v>228</v>
      </c>
      <c r="H25" s="176"/>
      <c r="I25" s="179"/>
    </row>
    <row r="26" spans="1:9" ht="39.75" customHeight="1">
      <c r="A26" s="31" t="s">
        <v>47</v>
      </c>
      <c r="B26" s="127" t="s">
        <v>227</v>
      </c>
      <c r="C26" s="127" t="s">
        <v>227</v>
      </c>
      <c r="D26" s="127" t="s">
        <v>227</v>
      </c>
      <c r="E26" s="127" t="s">
        <v>227</v>
      </c>
      <c r="F26" s="127" t="s">
        <v>228</v>
      </c>
      <c r="G26" s="152" t="s">
        <v>228</v>
      </c>
      <c r="H26" s="176"/>
      <c r="I26" s="179"/>
    </row>
    <row r="27" spans="1:9" ht="39.75" customHeight="1">
      <c r="A27" s="31" t="s">
        <v>48</v>
      </c>
      <c r="B27" s="127" t="s">
        <v>227</v>
      </c>
      <c r="C27" s="127" t="s">
        <v>227</v>
      </c>
      <c r="D27" s="127" t="s">
        <v>227</v>
      </c>
      <c r="E27" s="127" t="s">
        <v>227</v>
      </c>
      <c r="F27" s="127" t="s">
        <v>228</v>
      </c>
      <c r="G27" s="152" t="s">
        <v>228</v>
      </c>
      <c r="H27" s="176"/>
      <c r="I27" s="179"/>
    </row>
    <row r="28" spans="1:9" ht="39.75" customHeight="1">
      <c r="A28" s="31" t="s">
        <v>49</v>
      </c>
      <c r="B28" s="127" t="s">
        <v>227</v>
      </c>
      <c r="C28" s="127" t="s">
        <v>227</v>
      </c>
      <c r="D28" s="127" t="s">
        <v>227</v>
      </c>
      <c r="E28" s="127" t="s">
        <v>227</v>
      </c>
      <c r="F28" s="127" t="s">
        <v>228</v>
      </c>
      <c r="G28" s="152" t="s">
        <v>228</v>
      </c>
      <c r="H28" s="176"/>
      <c r="I28" s="179"/>
    </row>
    <row r="29" spans="1:9" ht="39.75" customHeight="1">
      <c r="A29" s="31" t="s">
        <v>50</v>
      </c>
      <c r="B29" s="127" t="s">
        <v>227</v>
      </c>
      <c r="C29" s="127" t="s">
        <v>227</v>
      </c>
      <c r="D29" s="127" t="s">
        <v>227</v>
      </c>
      <c r="E29" s="127" t="s">
        <v>227</v>
      </c>
      <c r="F29" s="127" t="s">
        <v>228</v>
      </c>
      <c r="G29" s="152" t="s">
        <v>228</v>
      </c>
      <c r="H29" s="176"/>
      <c r="I29" s="179"/>
    </row>
    <row r="30" spans="1:9" ht="39.75" customHeight="1">
      <c r="A30" s="31" t="s">
        <v>51</v>
      </c>
      <c r="B30" s="127" t="s">
        <v>227</v>
      </c>
      <c r="C30" s="127" t="s">
        <v>227</v>
      </c>
      <c r="D30" s="127" t="s">
        <v>227</v>
      </c>
      <c r="E30" s="127" t="s">
        <v>227</v>
      </c>
      <c r="F30" s="127" t="s">
        <v>228</v>
      </c>
      <c r="G30" s="152" t="s">
        <v>228</v>
      </c>
      <c r="H30" s="176"/>
      <c r="I30" s="179"/>
    </row>
    <row r="31" spans="1:9" ht="39.75" customHeight="1">
      <c r="A31" s="31" t="s">
        <v>52</v>
      </c>
      <c r="B31" s="127" t="s">
        <v>227</v>
      </c>
      <c r="C31" s="127" t="s">
        <v>227</v>
      </c>
      <c r="D31" s="127" t="s">
        <v>227</v>
      </c>
      <c r="E31" s="127" t="s">
        <v>227</v>
      </c>
      <c r="F31" s="127" t="s">
        <v>228</v>
      </c>
      <c r="G31" s="152" t="s">
        <v>228</v>
      </c>
      <c r="H31" s="176"/>
      <c r="I31" s="179"/>
    </row>
    <row r="32" spans="1:9" ht="39.75" customHeight="1">
      <c r="A32" s="31" t="s">
        <v>53</v>
      </c>
      <c r="B32" s="127" t="s">
        <v>227</v>
      </c>
      <c r="C32" s="127" t="s">
        <v>227</v>
      </c>
      <c r="D32" s="127" t="s">
        <v>227</v>
      </c>
      <c r="E32" s="127" t="s">
        <v>227</v>
      </c>
      <c r="F32" s="127" t="s">
        <v>228</v>
      </c>
      <c r="G32" s="152" t="s">
        <v>228</v>
      </c>
      <c r="H32" s="176"/>
      <c r="I32" s="179"/>
    </row>
    <row r="33" spans="1:9" ht="39.75" customHeight="1">
      <c r="A33" s="31" t="s">
        <v>54</v>
      </c>
      <c r="B33" s="127" t="s">
        <v>227</v>
      </c>
      <c r="C33" s="127" t="s">
        <v>227</v>
      </c>
      <c r="D33" s="127" t="s">
        <v>227</v>
      </c>
      <c r="E33" s="127" t="s">
        <v>227</v>
      </c>
      <c r="F33" s="127" t="s">
        <v>228</v>
      </c>
      <c r="G33" s="152" t="s">
        <v>228</v>
      </c>
      <c r="H33" s="176"/>
      <c r="I33" s="179"/>
    </row>
    <row r="34" spans="1:9" ht="39.75" customHeight="1">
      <c r="A34" s="31" t="s">
        <v>55</v>
      </c>
      <c r="B34" s="127" t="s">
        <v>227</v>
      </c>
      <c r="C34" s="127" t="s">
        <v>227</v>
      </c>
      <c r="D34" s="127" t="s">
        <v>227</v>
      </c>
      <c r="E34" s="127" t="s">
        <v>227</v>
      </c>
      <c r="F34" s="127" t="s">
        <v>228</v>
      </c>
      <c r="G34" s="152" t="s">
        <v>228</v>
      </c>
      <c r="H34" s="176"/>
      <c r="I34" s="179"/>
    </row>
    <row r="35" spans="1:9" ht="39.75" customHeight="1">
      <c r="A35" s="31" t="s">
        <v>56</v>
      </c>
      <c r="B35" s="127" t="s">
        <v>227</v>
      </c>
      <c r="C35" s="127" t="s">
        <v>227</v>
      </c>
      <c r="D35" s="127" t="s">
        <v>227</v>
      </c>
      <c r="E35" s="127" t="s">
        <v>227</v>
      </c>
      <c r="F35" s="127" t="s">
        <v>228</v>
      </c>
      <c r="G35" s="152" t="s">
        <v>228</v>
      </c>
      <c r="H35" s="176"/>
      <c r="I35" s="179"/>
    </row>
    <row r="36" spans="1:9" ht="39.75" customHeight="1">
      <c r="A36" s="31" t="s">
        <v>57</v>
      </c>
      <c r="B36" s="127" t="s">
        <v>227</v>
      </c>
      <c r="C36" s="127" t="s">
        <v>227</v>
      </c>
      <c r="D36" s="127" t="s">
        <v>227</v>
      </c>
      <c r="E36" s="127" t="s">
        <v>227</v>
      </c>
      <c r="F36" s="127" t="s">
        <v>228</v>
      </c>
      <c r="G36" s="152" t="s">
        <v>228</v>
      </c>
      <c r="H36" s="176"/>
      <c r="I36" s="179"/>
    </row>
    <row r="37" spans="1:9" ht="39.75" customHeight="1">
      <c r="A37" s="31" t="s">
        <v>58</v>
      </c>
      <c r="B37" s="127" t="s">
        <v>227</v>
      </c>
      <c r="C37" s="127" t="s">
        <v>227</v>
      </c>
      <c r="D37" s="127" t="s">
        <v>227</v>
      </c>
      <c r="E37" s="127" t="s">
        <v>227</v>
      </c>
      <c r="F37" s="127" t="s">
        <v>228</v>
      </c>
      <c r="G37" s="152" t="s">
        <v>228</v>
      </c>
      <c r="H37" s="176"/>
      <c r="I37" s="179"/>
    </row>
    <row r="38" spans="1:9" ht="39.75" customHeight="1">
      <c r="A38" s="31" t="s">
        <v>59</v>
      </c>
      <c r="B38" s="127" t="s">
        <v>227</v>
      </c>
      <c r="C38" s="127" t="s">
        <v>227</v>
      </c>
      <c r="D38" s="127" t="s">
        <v>227</v>
      </c>
      <c r="E38" s="127" t="s">
        <v>227</v>
      </c>
      <c r="F38" s="127" t="s">
        <v>228</v>
      </c>
      <c r="G38" s="152" t="s">
        <v>228</v>
      </c>
      <c r="H38" s="176"/>
      <c r="I38" s="179"/>
    </row>
    <row r="39" spans="1:9" ht="39.75" customHeight="1">
      <c r="A39" s="31" t="s">
        <v>60</v>
      </c>
      <c r="B39" s="127" t="s">
        <v>227</v>
      </c>
      <c r="C39" s="127" t="s">
        <v>227</v>
      </c>
      <c r="D39" s="127" t="s">
        <v>227</v>
      </c>
      <c r="E39" s="127" t="s">
        <v>227</v>
      </c>
      <c r="F39" s="127" t="s">
        <v>228</v>
      </c>
      <c r="G39" s="152" t="s">
        <v>228</v>
      </c>
      <c r="H39" s="176"/>
      <c r="I39" s="179"/>
    </row>
    <row r="40" spans="1:9" ht="39.75" customHeight="1">
      <c r="A40" s="31" t="s">
        <v>61</v>
      </c>
      <c r="B40" s="127" t="s">
        <v>227</v>
      </c>
      <c r="C40" s="127" t="s">
        <v>227</v>
      </c>
      <c r="D40" s="127" t="s">
        <v>227</v>
      </c>
      <c r="E40" s="127" t="s">
        <v>227</v>
      </c>
      <c r="F40" s="127" t="s">
        <v>228</v>
      </c>
      <c r="G40" s="152" t="s">
        <v>228</v>
      </c>
      <c r="H40" s="176"/>
      <c r="I40" s="179"/>
    </row>
    <row r="41" spans="1:9" ht="39.75" customHeight="1">
      <c r="A41" s="31" t="s">
        <v>63</v>
      </c>
      <c r="B41" s="127" t="s">
        <v>227</v>
      </c>
      <c r="C41" s="127" t="s">
        <v>227</v>
      </c>
      <c r="D41" s="127" t="s">
        <v>227</v>
      </c>
      <c r="E41" s="127" t="s">
        <v>227</v>
      </c>
      <c r="F41" s="127" t="s">
        <v>228</v>
      </c>
      <c r="G41" s="152" t="s">
        <v>228</v>
      </c>
      <c r="H41" s="176"/>
      <c r="I41" s="179"/>
    </row>
    <row r="42" spans="1:9" ht="39.75" customHeight="1">
      <c r="A42" s="31" t="s">
        <v>64</v>
      </c>
      <c r="B42" s="127" t="s">
        <v>227</v>
      </c>
      <c r="C42" s="127" t="s">
        <v>227</v>
      </c>
      <c r="D42" s="127" t="s">
        <v>227</v>
      </c>
      <c r="E42" s="127" t="s">
        <v>227</v>
      </c>
      <c r="F42" s="127" t="s">
        <v>228</v>
      </c>
      <c r="G42" s="152" t="s">
        <v>228</v>
      </c>
      <c r="H42" s="176"/>
      <c r="I42" s="179"/>
    </row>
    <row r="43" spans="1:9" ht="39.75" customHeight="1">
      <c r="A43" s="31" t="s">
        <v>65</v>
      </c>
      <c r="B43" s="127" t="s">
        <v>227</v>
      </c>
      <c r="C43" s="127" t="s">
        <v>227</v>
      </c>
      <c r="D43" s="127" t="s">
        <v>227</v>
      </c>
      <c r="E43" s="127" t="s">
        <v>227</v>
      </c>
      <c r="F43" s="127" t="s">
        <v>228</v>
      </c>
      <c r="G43" s="152" t="s">
        <v>228</v>
      </c>
      <c r="H43" s="176"/>
      <c r="I43" s="179"/>
    </row>
    <row r="44" spans="1:9" ht="39.75" customHeight="1">
      <c r="A44" s="31" t="s">
        <v>66</v>
      </c>
      <c r="B44" s="127" t="s">
        <v>227</v>
      </c>
      <c r="C44" s="127" t="s">
        <v>227</v>
      </c>
      <c r="D44" s="127" t="s">
        <v>227</v>
      </c>
      <c r="E44" s="127" t="s">
        <v>227</v>
      </c>
      <c r="F44" s="127" t="s">
        <v>228</v>
      </c>
      <c r="G44" s="152" t="s">
        <v>228</v>
      </c>
      <c r="H44" s="176"/>
      <c r="I44" s="179"/>
    </row>
    <row r="45" spans="1:9" ht="39.75" customHeight="1">
      <c r="A45" s="31" t="s">
        <v>67</v>
      </c>
      <c r="B45" s="127" t="s">
        <v>227</v>
      </c>
      <c r="C45" s="127" t="s">
        <v>227</v>
      </c>
      <c r="D45" s="127" t="s">
        <v>227</v>
      </c>
      <c r="E45" s="127" t="s">
        <v>227</v>
      </c>
      <c r="F45" s="127" t="s">
        <v>228</v>
      </c>
      <c r="G45" s="152" t="s">
        <v>228</v>
      </c>
      <c r="H45" s="176"/>
      <c r="I45" s="179"/>
    </row>
    <row r="46" spans="1:9" ht="39.75" customHeight="1">
      <c r="A46" s="31" t="s">
        <v>68</v>
      </c>
      <c r="B46" s="127" t="s">
        <v>227</v>
      </c>
      <c r="C46" s="127" t="s">
        <v>227</v>
      </c>
      <c r="D46" s="127" t="s">
        <v>227</v>
      </c>
      <c r="E46" s="127" t="s">
        <v>227</v>
      </c>
      <c r="F46" s="127" t="s">
        <v>228</v>
      </c>
      <c r="G46" s="152" t="s">
        <v>228</v>
      </c>
      <c r="H46" s="176"/>
      <c r="I46" s="179"/>
    </row>
    <row r="47" spans="1:9" ht="39.75" customHeight="1">
      <c r="A47" s="31" t="s">
        <v>69</v>
      </c>
      <c r="B47" s="127" t="s">
        <v>227</v>
      </c>
      <c r="C47" s="127" t="s">
        <v>227</v>
      </c>
      <c r="D47" s="127" t="s">
        <v>227</v>
      </c>
      <c r="E47" s="127" t="s">
        <v>227</v>
      </c>
      <c r="F47" s="127" t="s">
        <v>228</v>
      </c>
      <c r="G47" s="152" t="s">
        <v>228</v>
      </c>
      <c r="H47" s="176"/>
      <c r="I47" s="179"/>
    </row>
    <row r="48" spans="1:9" ht="39.75" customHeight="1">
      <c r="A48" s="31" t="s">
        <v>71</v>
      </c>
      <c r="B48" s="127" t="s">
        <v>227</v>
      </c>
      <c r="C48" s="127" t="s">
        <v>227</v>
      </c>
      <c r="D48" s="127" t="s">
        <v>227</v>
      </c>
      <c r="E48" s="127" t="s">
        <v>227</v>
      </c>
      <c r="F48" s="127" t="s">
        <v>228</v>
      </c>
      <c r="G48" s="152" t="s">
        <v>228</v>
      </c>
      <c r="H48" s="176"/>
      <c r="I48" s="179"/>
    </row>
    <row r="49" spans="1:9" ht="39.75" customHeight="1">
      <c r="A49" s="31" t="s">
        <v>72</v>
      </c>
      <c r="B49" s="127" t="s">
        <v>227</v>
      </c>
      <c r="C49" s="127" t="s">
        <v>227</v>
      </c>
      <c r="D49" s="127" t="s">
        <v>227</v>
      </c>
      <c r="E49" s="127" t="s">
        <v>227</v>
      </c>
      <c r="F49" s="127" t="s">
        <v>228</v>
      </c>
      <c r="G49" s="152" t="s">
        <v>228</v>
      </c>
      <c r="H49" s="176"/>
      <c r="I49" s="179"/>
    </row>
    <row r="50" spans="1:9" ht="39.75" customHeight="1">
      <c r="A50" s="31" t="s">
        <v>73</v>
      </c>
      <c r="B50" s="127" t="s">
        <v>227</v>
      </c>
      <c r="C50" s="127" t="s">
        <v>227</v>
      </c>
      <c r="D50" s="127" t="s">
        <v>227</v>
      </c>
      <c r="E50" s="127" t="s">
        <v>227</v>
      </c>
      <c r="F50" s="127" t="s">
        <v>228</v>
      </c>
      <c r="G50" s="152" t="s">
        <v>228</v>
      </c>
      <c r="H50" s="176"/>
      <c r="I50" s="179"/>
    </row>
    <row r="51" spans="1:9" ht="39.75" customHeight="1">
      <c r="A51" s="31" t="s">
        <v>74</v>
      </c>
      <c r="B51" s="127" t="s">
        <v>227</v>
      </c>
      <c r="C51" s="127" t="s">
        <v>227</v>
      </c>
      <c r="D51" s="127" t="s">
        <v>227</v>
      </c>
      <c r="E51" s="127" t="s">
        <v>227</v>
      </c>
      <c r="F51" s="127" t="s">
        <v>228</v>
      </c>
      <c r="G51" s="152" t="s">
        <v>228</v>
      </c>
      <c r="H51" s="176"/>
      <c r="I51" s="179"/>
    </row>
    <row r="52" spans="1:9" ht="39.75" customHeight="1">
      <c r="A52" s="31" t="s">
        <v>75</v>
      </c>
      <c r="B52" s="127" t="s">
        <v>227</v>
      </c>
      <c r="C52" s="127" t="s">
        <v>227</v>
      </c>
      <c r="D52" s="127" t="s">
        <v>227</v>
      </c>
      <c r="E52" s="127" t="s">
        <v>227</v>
      </c>
      <c r="F52" s="127" t="s">
        <v>228</v>
      </c>
      <c r="G52" s="152" t="s">
        <v>228</v>
      </c>
      <c r="H52" s="176"/>
      <c r="I52" s="179"/>
    </row>
    <row r="53" spans="1:9" ht="39.75" customHeight="1">
      <c r="A53" s="31" t="s">
        <v>76</v>
      </c>
      <c r="B53" s="127" t="s">
        <v>227</v>
      </c>
      <c r="C53" s="127" t="s">
        <v>227</v>
      </c>
      <c r="D53" s="127" t="s">
        <v>227</v>
      </c>
      <c r="E53" s="127" t="s">
        <v>227</v>
      </c>
      <c r="F53" s="127" t="s">
        <v>228</v>
      </c>
      <c r="G53" s="152" t="s">
        <v>228</v>
      </c>
      <c r="H53" s="176"/>
      <c r="I53" s="179"/>
    </row>
    <row r="54" spans="1:9" ht="39.75" customHeight="1">
      <c r="A54" s="31" t="s">
        <v>77</v>
      </c>
      <c r="B54" s="127" t="s">
        <v>227</v>
      </c>
      <c r="C54" s="127" t="s">
        <v>227</v>
      </c>
      <c r="D54" s="127" t="s">
        <v>227</v>
      </c>
      <c r="E54" s="127" t="s">
        <v>227</v>
      </c>
      <c r="F54" s="127" t="s">
        <v>228</v>
      </c>
      <c r="G54" s="152" t="s">
        <v>228</v>
      </c>
      <c r="H54" s="176"/>
      <c r="I54" s="179"/>
    </row>
    <row r="55" spans="1:9" ht="39.75" customHeight="1">
      <c r="A55" s="31" t="s">
        <v>78</v>
      </c>
      <c r="B55" s="127" t="s">
        <v>227</v>
      </c>
      <c r="C55" s="127" t="s">
        <v>227</v>
      </c>
      <c r="D55" s="127" t="s">
        <v>227</v>
      </c>
      <c r="E55" s="127" t="s">
        <v>227</v>
      </c>
      <c r="F55" s="127" t="s">
        <v>228</v>
      </c>
      <c r="G55" s="152" t="s">
        <v>228</v>
      </c>
      <c r="H55" s="176"/>
      <c r="I55" s="179"/>
    </row>
    <row r="56" spans="1:9" ht="39.75" customHeight="1">
      <c r="A56" s="31" t="s">
        <v>79</v>
      </c>
      <c r="B56" s="127" t="s">
        <v>227</v>
      </c>
      <c r="C56" s="127" t="s">
        <v>227</v>
      </c>
      <c r="D56" s="127" t="s">
        <v>227</v>
      </c>
      <c r="E56" s="127" t="s">
        <v>227</v>
      </c>
      <c r="F56" s="127" t="s">
        <v>228</v>
      </c>
      <c r="G56" s="152" t="s">
        <v>228</v>
      </c>
      <c r="H56" s="176"/>
      <c r="I56" s="179"/>
    </row>
    <row r="57" spans="1:9" ht="39.75" customHeight="1">
      <c r="A57" s="31" t="s">
        <v>80</v>
      </c>
      <c r="B57" s="127" t="s">
        <v>227</v>
      </c>
      <c r="C57" s="127" t="s">
        <v>227</v>
      </c>
      <c r="D57" s="127" t="s">
        <v>227</v>
      </c>
      <c r="E57" s="127" t="s">
        <v>227</v>
      </c>
      <c r="F57" s="127" t="s">
        <v>228</v>
      </c>
      <c r="G57" s="152" t="s">
        <v>228</v>
      </c>
      <c r="H57" s="176"/>
      <c r="I57" s="179"/>
    </row>
    <row r="58" spans="1:9" ht="39.75" customHeight="1">
      <c r="A58" s="31" t="s">
        <v>81</v>
      </c>
      <c r="B58" s="127" t="s">
        <v>227</v>
      </c>
      <c r="C58" s="127" t="s">
        <v>227</v>
      </c>
      <c r="D58" s="127" t="s">
        <v>227</v>
      </c>
      <c r="E58" s="127" t="s">
        <v>227</v>
      </c>
      <c r="F58" s="127" t="s">
        <v>228</v>
      </c>
      <c r="G58" s="152" t="s">
        <v>228</v>
      </c>
      <c r="H58" s="176"/>
      <c r="I58" s="179"/>
    </row>
    <row r="59" spans="1:9" ht="39.75" customHeight="1">
      <c r="A59" s="31" t="s">
        <v>82</v>
      </c>
      <c r="B59" s="127" t="s">
        <v>227</v>
      </c>
      <c r="C59" s="127" t="s">
        <v>227</v>
      </c>
      <c r="D59" s="127" t="s">
        <v>227</v>
      </c>
      <c r="E59" s="127" t="s">
        <v>227</v>
      </c>
      <c r="F59" s="127" t="s">
        <v>228</v>
      </c>
      <c r="G59" s="152" t="s">
        <v>228</v>
      </c>
      <c r="H59" s="176"/>
      <c r="I59" s="179"/>
    </row>
    <row r="60" spans="1:9" ht="39.75" customHeight="1">
      <c r="A60" s="31" t="s">
        <v>83</v>
      </c>
      <c r="B60" s="127" t="s">
        <v>227</v>
      </c>
      <c r="C60" s="127" t="s">
        <v>227</v>
      </c>
      <c r="D60" s="127" t="s">
        <v>227</v>
      </c>
      <c r="E60" s="127" t="s">
        <v>227</v>
      </c>
      <c r="F60" s="127" t="s">
        <v>228</v>
      </c>
      <c r="G60" s="152" t="s">
        <v>228</v>
      </c>
      <c r="H60" s="176"/>
      <c r="I60" s="179"/>
    </row>
    <row r="61" spans="1:9" ht="39.75" customHeight="1">
      <c r="A61" s="31" t="s">
        <v>84</v>
      </c>
      <c r="B61" s="127" t="s">
        <v>227</v>
      </c>
      <c r="C61" s="127" t="s">
        <v>227</v>
      </c>
      <c r="D61" s="127" t="s">
        <v>227</v>
      </c>
      <c r="E61" s="127" t="s">
        <v>227</v>
      </c>
      <c r="F61" s="127" t="s">
        <v>228</v>
      </c>
      <c r="G61" s="152" t="s">
        <v>228</v>
      </c>
      <c r="H61" s="176"/>
      <c r="I61" s="179"/>
    </row>
    <row r="62" spans="1:9" ht="39.75" customHeight="1">
      <c r="A62" s="31" t="s">
        <v>85</v>
      </c>
      <c r="B62" s="127" t="s">
        <v>227</v>
      </c>
      <c r="C62" s="127" t="s">
        <v>227</v>
      </c>
      <c r="D62" s="127" t="s">
        <v>227</v>
      </c>
      <c r="E62" s="127" t="s">
        <v>227</v>
      </c>
      <c r="F62" s="127" t="s">
        <v>228</v>
      </c>
      <c r="G62" s="152" t="s">
        <v>228</v>
      </c>
      <c r="H62" s="176"/>
      <c r="I62" s="179"/>
    </row>
    <row r="63" spans="1:9" ht="39.75" customHeight="1">
      <c r="A63" s="31" t="s">
        <v>86</v>
      </c>
      <c r="B63" s="127" t="s">
        <v>227</v>
      </c>
      <c r="C63" s="127" t="s">
        <v>227</v>
      </c>
      <c r="D63" s="127" t="s">
        <v>227</v>
      </c>
      <c r="E63" s="127" t="s">
        <v>227</v>
      </c>
      <c r="F63" s="127" t="s">
        <v>228</v>
      </c>
      <c r="G63" s="152" t="s">
        <v>228</v>
      </c>
      <c r="H63" s="176"/>
      <c r="I63" s="179"/>
    </row>
    <row r="64" spans="1:9" ht="39.75" customHeight="1">
      <c r="A64" s="31" t="s">
        <v>87</v>
      </c>
      <c r="B64" s="127" t="s">
        <v>227</v>
      </c>
      <c r="C64" s="127" t="s">
        <v>227</v>
      </c>
      <c r="D64" s="127" t="s">
        <v>227</v>
      </c>
      <c r="E64" s="127" t="s">
        <v>227</v>
      </c>
      <c r="F64" s="127" t="s">
        <v>228</v>
      </c>
      <c r="G64" s="152" t="s">
        <v>228</v>
      </c>
      <c r="H64" s="176"/>
      <c r="I64" s="179"/>
    </row>
    <row r="65" spans="1:9" ht="39.75" customHeight="1">
      <c r="A65" s="31" t="s">
        <v>88</v>
      </c>
      <c r="B65" s="127" t="s">
        <v>227</v>
      </c>
      <c r="C65" s="127" t="s">
        <v>227</v>
      </c>
      <c r="D65" s="127" t="s">
        <v>227</v>
      </c>
      <c r="E65" s="127" t="s">
        <v>227</v>
      </c>
      <c r="F65" s="127" t="s">
        <v>228</v>
      </c>
      <c r="G65" s="152" t="s">
        <v>228</v>
      </c>
      <c r="H65" s="176"/>
      <c r="I65" s="179"/>
    </row>
    <row r="66" spans="1:9" ht="39.75" customHeight="1">
      <c r="A66" s="31" t="s">
        <v>89</v>
      </c>
      <c r="B66" s="127" t="s">
        <v>227</v>
      </c>
      <c r="C66" s="127" t="s">
        <v>227</v>
      </c>
      <c r="D66" s="127" t="s">
        <v>227</v>
      </c>
      <c r="E66" s="127" t="s">
        <v>227</v>
      </c>
      <c r="F66" s="127" t="s">
        <v>228</v>
      </c>
      <c r="G66" s="152" t="s">
        <v>228</v>
      </c>
      <c r="H66" s="176"/>
      <c r="I66" s="179"/>
    </row>
    <row r="67" spans="1:9" ht="39.75" customHeight="1">
      <c r="A67" s="31" t="s">
        <v>90</v>
      </c>
      <c r="B67" s="127" t="s">
        <v>227</v>
      </c>
      <c r="C67" s="127" t="s">
        <v>227</v>
      </c>
      <c r="D67" s="127" t="s">
        <v>227</v>
      </c>
      <c r="E67" s="127" t="s">
        <v>227</v>
      </c>
      <c r="F67" s="127" t="s">
        <v>228</v>
      </c>
      <c r="G67" s="152" t="s">
        <v>228</v>
      </c>
      <c r="H67" s="176"/>
      <c r="I67" s="179"/>
    </row>
    <row r="68" spans="1:9" ht="39.75" customHeight="1">
      <c r="A68" s="31" t="s">
        <v>91</v>
      </c>
      <c r="B68" s="127" t="s">
        <v>227</v>
      </c>
      <c r="C68" s="127" t="s">
        <v>227</v>
      </c>
      <c r="D68" s="127" t="s">
        <v>227</v>
      </c>
      <c r="E68" s="127" t="s">
        <v>227</v>
      </c>
      <c r="F68" s="127" t="s">
        <v>228</v>
      </c>
      <c r="G68" s="152" t="s">
        <v>228</v>
      </c>
      <c r="H68" s="176"/>
      <c r="I68" s="179"/>
    </row>
    <row r="69" spans="1:9" ht="39.75" customHeight="1">
      <c r="A69" s="31" t="s">
        <v>93</v>
      </c>
      <c r="B69" s="127" t="s">
        <v>227</v>
      </c>
      <c r="C69" s="127" t="s">
        <v>227</v>
      </c>
      <c r="D69" s="127" t="s">
        <v>227</v>
      </c>
      <c r="E69" s="127" t="s">
        <v>227</v>
      </c>
      <c r="F69" s="127" t="s">
        <v>228</v>
      </c>
      <c r="G69" s="152" t="s">
        <v>228</v>
      </c>
      <c r="H69" s="176"/>
      <c r="I69" s="179"/>
    </row>
    <row r="70" spans="1:9" ht="39.75" customHeight="1">
      <c r="A70" s="31" t="s">
        <v>94</v>
      </c>
      <c r="B70" s="127" t="s">
        <v>227</v>
      </c>
      <c r="C70" s="127" t="s">
        <v>227</v>
      </c>
      <c r="D70" s="127" t="s">
        <v>227</v>
      </c>
      <c r="E70" s="127" t="s">
        <v>227</v>
      </c>
      <c r="F70" s="127" t="s">
        <v>228</v>
      </c>
      <c r="G70" s="152" t="s">
        <v>228</v>
      </c>
      <c r="H70" s="176"/>
      <c r="I70" s="179"/>
    </row>
    <row r="71" spans="1:9" ht="39.75" customHeight="1">
      <c r="A71" s="31" t="s">
        <v>95</v>
      </c>
      <c r="B71" s="127" t="s">
        <v>227</v>
      </c>
      <c r="C71" s="127" t="s">
        <v>227</v>
      </c>
      <c r="D71" s="127" t="s">
        <v>227</v>
      </c>
      <c r="E71" s="127" t="s">
        <v>227</v>
      </c>
      <c r="F71" s="127" t="s">
        <v>228</v>
      </c>
      <c r="G71" s="152" t="s">
        <v>228</v>
      </c>
      <c r="H71" s="176"/>
      <c r="I71" s="179"/>
    </row>
    <row r="72" spans="1:9" ht="39.75" customHeight="1">
      <c r="A72" s="31" t="s">
        <v>96</v>
      </c>
      <c r="B72" s="127" t="s">
        <v>227</v>
      </c>
      <c r="C72" s="127" t="s">
        <v>227</v>
      </c>
      <c r="D72" s="127" t="s">
        <v>227</v>
      </c>
      <c r="E72" s="127" t="s">
        <v>227</v>
      </c>
      <c r="F72" s="127" t="s">
        <v>228</v>
      </c>
      <c r="G72" s="152" t="s">
        <v>228</v>
      </c>
      <c r="H72" s="176"/>
      <c r="I72" s="179"/>
    </row>
    <row r="73" spans="1:9" ht="39.75" customHeight="1">
      <c r="A73" s="31" t="s">
        <v>97</v>
      </c>
      <c r="B73" s="127" t="s">
        <v>227</v>
      </c>
      <c r="C73" s="127" t="s">
        <v>227</v>
      </c>
      <c r="D73" s="127" t="s">
        <v>227</v>
      </c>
      <c r="E73" s="127" t="s">
        <v>227</v>
      </c>
      <c r="F73" s="127" t="s">
        <v>228</v>
      </c>
      <c r="G73" s="152" t="s">
        <v>228</v>
      </c>
      <c r="H73" s="176"/>
      <c r="I73" s="179"/>
    </row>
    <row r="74" spans="1:9" ht="39.75" customHeight="1">
      <c r="A74" s="31" t="s">
        <v>98</v>
      </c>
      <c r="B74" s="127" t="s">
        <v>227</v>
      </c>
      <c r="C74" s="127" t="s">
        <v>227</v>
      </c>
      <c r="D74" s="127" t="s">
        <v>227</v>
      </c>
      <c r="E74" s="127" t="s">
        <v>227</v>
      </c>
      <c r="F74" s="127" t="s">
        <v>228</v>
      </c>
      <c r="G74" s="152" t="s">
        <v>228</v>
      </c>
      <c r="H74" s="176"/>
      <c r="I74" s="179"/>
    </row>
    <row r="75" spans="1:9" ht="39.75" customHeight="1">
      <c r="A75" s="31" t="s">
        <v>99</v>
      </c>
      <c r="B75" s="127" t="s">
        <v>227</v>
      </c>
      <c r="C75" s="127" t="s">
        <v>227</v>
      </c>
      <c r="D75" s="127" t="s">
        <v>227</v>
      </c>
      <c r="E75" s="127" t="s">
        <v>227</v>
      </c>
      <c r="F75" s="127" t="s">
        <v>228</v>
      </c>
      <c r="G75" s="152" t="s">
        <v>228</v>
      </c>
      <c r="H75" s="176"/>
      <c r="I75" s="179"/>
    </row>
    <row r="76" spans="1:9" ht="39.75" customHeight="1">
      <c r="A76" s="31" t="s">
        <v>100</v>
      </c>
      <c r="B76" s="127" t="s">
        <v>227</v>
      </c>
      <c r="C76" s="127" t="s">
        <v>227</v>
      </c>
      <c r="D76" s="127" t="s">
        <v>227</v>
      </c>
      <c r="E76" s="127" t="s">
        <v>227</v>
      </c>
      <c r="F76" s="127" t="s">
        <v>228</v>
      </c>
      <c r="G76" s="152" t="s">
        <v>228</v>
      </c>
      <c r="H76" s="176"/>
      <c r="I76" s="179"/>
    </row>
    <row r="77" spans="1:9" ht="39.75" customHeight="1">
      <c r="A77" s="31" t="s">
        <v>101</v>
      </c>
      <c r="B77" s="127" t="s">
        <v>227</v>
      </c>
      <c r="C77" s="127" t="s">
        <v>227</v>
      </c>
      <c r="D77" s="127" t="s">
        <v>227</v>
      </c>
      <c r="E77" s="127" t="s">
        <v>227</v>
      </c>
      <c r="F77" s="127" t="s">
        <v>228</v>
      </c>
      <c r="G77" s="152" t="s">
        <v>228</v>
      </c>
      <c r="H77" s="176"/>
      <c r="I77" s="179"/>
    </row>
    <row r="78" spans="1:9" ht="39.75" customHeight="1">
      <c r="A78" s="31" t="s">
        <v>102</v>
      </c>
      <c r="B78" s="127" t="s">
        <v>227</v>
      </c>
      <c r="C78" s="127" t="s">
        <v>227</v>
      </c>
      <c r="D78" s="127" t="s">
        <v>227</v>
      </c>
      <c r="E78" s="127" t="s">
        <v>227</v>
      </c>
      <c r="F78" s="127" t="s">
        <v>228</v>
      </c>
      <c r="G78" s="152" t="s">
        <v>228</v>
      </c>
      <c r="H78" s="176"/>
      <c r="I78" s="179"/>
    </row>
    <row r="79" spans="1:9" ht="39.75" customHeight="1">
      <c r="A79" s="31" t="s">
        <v>103</v>
      </c>
      <c r="B79" s="127" t="s">
        <v>227</v>
      </c>
      <c r="C79" s="127" t="s">
        <v>227</v>
      </c>
      <c r="D79" s="127" t="s">
        <v>227</v>
      </c>
      <c r="E79" s="127" t="s">
        <v>227</v>
      </c>
      <c r="F79" s="127" t="s">
        <v>228</v>
      </c>
      <c r="G79" s="152" t="s">
        <v>228</v>
      </c>
      <c r="H79" s="176"/>
      <c r="I79" s="179"/>
    </row>
    <row r="80" spans="1:9" ht="39.75" customHeight="1">
      <c r="A80" s="31" t="s">
        <v>104</v>
      </c>
      <c r="B80" s="127" t="s">
        <v>227</v>
      </c>
      <c r="C80" s="127" t="s">
        <v>227</v>
      </c>
      <c r="D80" s="127" t="s">
        <v>227</v>
      </c>
      <c r="E80" s="127" t="s">
        <v>227</v>
      </c>
      <c r="F80" s="127" t="s">
        <v>228</v>
      </c>
      <c r="G80" s="152" t="s">
        <v>228</v>
      </c>
      <c r="H80" s="176"/>
      <c r="I80" s="179"/>
    </row>
    <row r="81" spans="1:9" ht="39.75" customHeight="1">
      <c r="A81" s="31" t="s">
        <v>105</v>
      </c>
      <c r="B81" s="127" t="s">
        <v>227</v>
      </c>
      <c r="C81" s="127" t="s">
        <v>227</v>
      </c>
      <c r="D81" s="127" t="s">
        <v>227</v>
      </c>
      <c r="E81" s="127" t="s">
        <v>227</v>
      </c>
      <c r="F81" s="127" t="s">
        <v>228</v>
      </c>
      <c r="G81" s="152" t="s">
        <v>228</v>
      </c>
      <c r="H81" s="176"/>
      <c r="I81" s="179"/>
    </row>
    <row r="82" spans="1:9" ht="39.75" customHeight="1">
      <c r="A82" s="31" t="s">
        <v>106</v>
      </c>
      <c r="B82" s="127" t="s">
        <v>227</v>
      </c>
      <c r="C82" s="127" t="s">
        <v>227</v>
      </c>
      <c r="D82" s="127" t="s">
        <v>227</v>
      </c>
      <c r="E82" s="127" t="s">
        <v>227</v>
      </c>
      <c r="F82" s="127" t="s">
        <v>228</v>
      </c>
      <c r="G82" s="152" t="s">
        <v>228</v>
      </c>
      <c r="H82" s="176"/>
      <c r="I82" s="179"/>
    </row>
    <row r="83" spans="1:9" ht="39.75" customHeight="1">
      <c r="A83" s="31" t="s">
        <v>107</v>
      </c>
      <c r="B83" s="127" t="s">
        <v>227</v>
      </c>
      <c r="C83" s="127" t="s">
        <v>227</v>
      </c>
      <c r="D83" s="127" t="s">
        <v>227</v>
      </c>
      <c r="E83" s="127" t="s">
        <v>227</v>
      </c>
      <c r="F83" s="127" t="s">
        <v>228</v>
      </c>
      <c r="G83" s="152" t="s">
        <v>228</v>
      </c>
      <c r="H83" s="176"/>
      <c r="I83" s="179"/>
    </row>
    <row r="84" spans="1:9" ht="39.75" customHeight="1">
      <c r="A84" s="31" t="s">
        <v>108</v>
      </c>
      <c r="B84" s="127" t="s">
        <v>227</v>
      </c>
      <c r="C84" s="127" t="s">
        <v>227</v>
      </c>
      <c r="D84" s="127" t="s">
        <v>227</v>
      </c>
      <c r="E84" s="127" t="s">
        <v>227</v>
      </c>
      <c r="F84" s="127" t="s">
        <v>228</v>
      </c>
      <c r="G84" s="152" t="s">
        <v>228</v>
      </c>
      <c r="H84" s="176"/>
      <c r="I84" s="179"/>
    </row>
    <row r="85" spans="1:9" ht="39.75" customHeight="1">
      <c r="A85" s="31" t="s">
        <v>109</v>
      </c>
      <c r="B85" s="127" t="s">
        <v>227</v>
      </c>
      <c r="C85" s="127" t="s">
        <v>227</v>
      </c>
      <c r="D85" s="127" t="s">
        <v>227</v>
      </c>
      <c r="E85" s="127" t="s">
        <v>227</v>
      </c>
      <c r="F85" s="127" t="s">
        <v>228</v>
      </c>
      <c r="G85" s="152" t="s">
        <v>228</v>
      </c>
      <c r="H85" s="176"/>
      <c r="I85" s="179"/>
    </row>
    <row r="86" spans="1:9" ht="39.75" customHeight="1">
      <c r="A86" s="31" t="s">
        <v>110</v>
      </c>
      <c r="B86" s="127" t="s">
        <v>227</v>
      </c>
      <c r="C86" s="127" t="s">
        <v>227</v>
      </c>
      <c r="D86" s="127" t="s">
        <v>227</v>
      </c>
      <c r="E86" s="127" t="s">
        <v>227</v>
      </c>
      <c r="F86" s="127" t="s">
        <v>228</v>
      </c>
      <c r="G86" s="152" t="s">
        <v>228</v>
      </c>
      <c r="H86" s="176"/>
      <c r="I86" s="179"/>
    </row>
    <row r="87" spans="1:9" ht="39.75" customHeight="1">
      <c r="A87" s="31" t="s">
        <v>111</v>
      </c>
      <c r="B87" s="127" t="s">
        <v>227</v>
      </c>
      <c r="C87" s="127" t="s">
        <v>227</v>
      </c>
      <c r="D87" s="127" t="s">
        <v>227</v>
      </c>
      <c r="E87" s="127" t="s">
        <v>227</v>
      </c>
      <c r="F87" s="127" t="s">
        <v>228</v>
      </c>
      <c r="G87" s="152" t="s">
        <v>228</v>
      </c>
      <c r="H87" s="176"/>
      <c r="I87" s="179"/>
    </row>
    <row r="88" spans="1:9" ht="39.75" customHeight="1">
      <c r="A88" s="31" t="s">
        <v>112</v>
      </c>
      <c r="B88" s="127" t="s">
        <v>227</v>
      </c>
      <c r="C88" s="127" t="s">
        <v>227</v>
      </c>
      <c r="D88" s="127" t="s">
        <v>227</v>
      </c>
      <c r="E88" s="127" t="s">
        <v>227</v>
      </c>
      <c r="F88" s="127" t="s">
        <v>228</v>
      </c>
      <c r="G88" s="152" t="s">
        <v>228</v>
      </c>
      <c r="H88" s="176"/>
      <c r="I88" s="179"/>
    </row>
    <row r="89" spans="1:9" ht="39.75" customHeight="1">
      <c r="A89" s="31" t="s">
        <v>113</v>
      </c>
      <c r="B89" s="127" t="s">
        <v>227</v>
      </c>
      <c r="C89" s="127" t="s">
        <v>227</v>
      </c>
      <c r="D89" s="127" t="s">
        <v>227</v>
      </c>
      <c r="E89" s="127" t="s">
        <v>227</v>
      </c>
      <c r="F89" s="127" t="s">
        <v>228</v>
      </c>
      <c r="G89" s="152" t="s">
        <v>228</v>
      </c>
      <c r="H89" s="176"/>
      <c r="I89" s="179"/>
    </row>
    <row r="90" spans="1:9" ht="39.75" customHeight="1">
      <c r="A90" s="31" t="s">
        <v>115</v>
      </c>
      <c r="B90" s="127" t="s">
        <v>227</v>
      </c>
      <c r="C90" s="127" t="s">
        <v>227</v>
      </c>
      <c r="D90" s="127" t="s">
        <v>227</v>
      </c>
      <c r="E90" s="127" t="s">
        <v>227</v>
      </c>
      <c r="F90" s="127" t="s">
        <v>228</v>
      </c>
      <c r="G90" s="152" t="s">
        <v>228</v>
      </c>
      <c r="H90" s="176"/>
      <c r="I90" s="179"/>
    </row>
    <row r="91" spans="1:9" ht="39.75" customHeight="1">
      <c r="A91" s="31" t="s">
        <v>116</v>
      </c>
      <c r="B91" s="127" t="s">
        <v>227</v>
      </c>
      <c r="C91" s="127" t="s">
        <v>227</v>
      </c>
      <c r="D91" s="127" t="s">
        <v>227</v>
      </c>
      <c r="E91" s="127" t="s">
        <v>227</v>
      </c>
      <c r="F91" s="127" t="s">
        <v>228</v>
      </c>
      <c r="G91" s="152" t="s">
        <v>228</v>
      </c>
      <c r="H91" s="176"/>
      <c r="I91" s="179"/>
    </row>
    <row r="92" spans="1:9" ht="39.75" customHeight="1">
      <c r="A92" s="31" t="s">
        <v>117</v>
      </c>
      <c r="B92" s="127" t="s">
        <v>227</v>
      </c>
      <c r="C92" s="127" t="s">
        <v>227</v>
      </c>
      <c r="D92" s="127" t="s">
        <v>227</v>
      </c>
      <c r="E92" s="127" t="s">
        <v>227</v>
      </c>
      <c r="F92" s="127" t="s">
        <v>228</v>
      </c>
      <c r="G92" s="152" t="s">
        <v>228</v>
      </c>
      <c r="H92" s="176"/>
      <c r="I92" s="179"/>
    </row>
    <row r="93" spans="1:9" ht="39.75" customHeight="1">
      <c r="A93" s="31" t="s">
        <v>118</v>
      </c>
      <c r="B93" s="127" t="s">
        <v>227</v>
      </c>
      <c r="C93" s="127" t="s">
        <v>227</v>
      </c>
      <c r="D93" s="127" t="s">
        <v>227</v>
      </c>
      <c r="E93" s="127" t="s">
        <v>227</v>
      </c>
      <c r="F93" s="127" t="s">
        <v>228</v>
      </c>
      <c r="G93" s="152" t="s">
        <v>228</v>
      </c>
      <c r="H93" s="176"/>
      <c r="I93" s="179"/>
    </row>
    <row r="94" spans="1:9" ht="39.75" customHeight="1">
      <c r="A94" s="31" t="s">
        <v>119</v>
      </c>
      <c r="B94" s="127" t="s">
        <v>227</v>
      </c>
      <c r="C94" s="127" t="s">
        <v>227</v>
      </c>
      <c r="D94" s="127" t="s">
        <v>227</v>
      </c>
      <c r="E94" s="127" t="s">
        <v>227</v>
      </c>
      <c r="F94" s="127" t="s">
        <v>228</v>
      </c>
      <c r="G94" s="152" t="s">
        <v>228</v>
      </c>
      <c r="H94" s="176"/>
      <c r="I94" s="179"/>
    </row>
    <row r="95" spans="1:9" ht="39.75" customHeight="1">
      <c r="A95" s="31" t="s">
        <v>120</v>
      </c>
      <c r="B95" s="127" t="s">
        <v>227</v>
      </c>
      <c r="C95" s="127" t="s">
        <v>227</v>
      </c>
      <c r="D95" s="127" t="s">
        <v>227</v>
      </c>
      <c r="E95" s="127" t="s">
        <v>227</v>
      </c>
      <c r="F95" s="127" t="s">
        <v>228</v>
      </c>
      <c r="G95" s="152" t="s">
        <v>228</v>
      </c>
      <c r="H95" s="176"/>
      <c r="I95" s="179"/>
    </row>
    <row r="96" spans="1:9" ht="39.75" customHeight="1">
      <c r="A96" s="31" t="s">
        <v>121</v>
      </c>
      <c r="B96" s="127" t="s">
        <v>227</v>
      </c>
      <c r="C96" s="127" t="s">
        <v>227</v>
      </c>
      <c r="D96" s="127" t="s">
        <v>227</v>
      </c>
      <c r="E96" s="127" t="s">
        <v>227</v>
      </c>
      <c r="F96" s="127" t="s">
        <v>228</v>
      </c>
      <c r="G96" s="152" t="s">
        <v>228</v>
      </c>
      <c r="H96" s="176"/>
      <c r="I96" s="179"/>
    </row>
    <row r="97" spans="1:9" ht="39.75" customHeight="1">
      <c r="A97" s="31" t="s">
        <v>122</v>
      </c>
      <c r="B97" s="127" t="s">
        <v>227</v>
      </c>
      <c r="C97" s="127" t="s">
        <v>227</v>
      </c>
      <c r="D97" s="127" t="s">
        <v>227</v>
      </c>
      <c r="E97" s="127" t="s">
        <v>227</v>
      </c>
      <c r="F97" s="127" t="s">
        <v>228</v>
      </c>
      <c r="G97" s="152" t="s">
        <v>228</v>
      </c>
      <c r="H97" s="176"/>
      <c r="I97" s="179"/>
    </row>
    <row r="98" spans="1:9" ht="39.75" customHeight="1">
      <c r="A98" s="31" t="s">
        <v>123</v>
      </c>
      <c r="B98" s="127" t="s">
        <v>227</v>
      </c>
      <c r="C98" s="127" t="s">
        <v>227</v>
      </c>
      <c r="D98" s="127" t="s">
        <v>227</v>
      </c>
      <c r="E98" s="127" t="s">
        <v>227</v>
      </c>
      <c r="F98" s="127" t="s">
        <v>228</v>
      </c>
      <c r="G98" s="152" t="s">
        <v>228</v>
      </c>
      <c r="H98" s="176"/>
      <c r="I98" s="179"/>
    </row>
    <row r="99" spans="1:9" ht="39.75" customHeight="1">
      <c r="A99" s="31" t="s">
        <v>124</v>
      </c>
      <c r="B99" s="127" t="s">
        <v>227</v>
      </c>
      <c r="C99" s="127" t="s">
        <v>227</v>
      </c>
      <c r="D99" s="127" t="s">
        <v>227</v>
      </c>
      <c r="E99" s="127" t="s">
        <v>227</v>
      </c>
      <c r="F99" s="127" t="s">
        <v>228</v>
      </c>
      <c r="G99" s="152" t="s">
        <v>228</v>
      </c>
      <c r="H99" s="176"/>
      <c r="I99" s="179"/>
    </row>
    <row r="100" spans="1:9" ht="39.75" customHeight="1">
      <c r="A100" s="31" t="s">
        <v>125</v>
      </c>
      <c r="B100" s="127" t="s">
        <v>227</v>
      </c>
      <c r="C100" s="127" t="s">
        <v>227</v>
      </c>
      <c r="D100" s="127" t="s">
        <v>227</v>
      </c>
      <c r="E100" s="127" t="s">
        <v>227</v>
      </c>
      <c r="F100" s="127" t="s">
        <v>228</v>
      </c>
      <c r="G100" s="152" t="s">
        <v>228</v>
      </c>
      <c r="H100" s="176"/>
      <c r="I100" s="179"/>
    </row>
    <row r="101" spans="1:9" ht="39.75" customHeight="1">
      <c r="A101" s="31" t="s">
        <v>126</v>
      </c>
      <c r="B101" s="127" t="s">
        <v>227</v>
      </c>
      <c r="C101" s="127" t="s">
        <v>227</v>
      </c>
      <c r="D101" s="127" t="s">
        <v>227</v>
      </c>
      <c r="E101" s="127" t="s">
        <v>227</v>
      </c>
      <c r="F101" s="127" t="s">
        <v>228</v>
      </c>
      <c r="G101" s="152" t="s">
        <v>228</v>
      </c>
      <c r="H101" s="177"/>
      <c r="I101" s="180"/>
    </row>
    <row r="102" spans="1:9" ht="85.5" customHeight="1">
      <c r="A102" s="33" t="s">
        <v>127</v>
      </c>
      <c r="B102" s="110" t="s">
        <v>227</v>
      </c>
      <c r="C102" s="110" t="s">
        <v>227</v>
      </c>
      <c r="D102" s="110" t="s">
        <v>227</v>
      </c>
      <c r="E102" s="110" t="s">
        <v>227</v>
      </c>
      <c r="F102" s="110" t="s">
        <v>227</v>
      </c>
      <c r="G102" s="153" t="s">
        <v>228</v>
      </c>
      <c r="H102" s="181"/>
      <c r="I102" s="178" t="s">
        <v>230</v>
      </c>
    </row>
    <row r="103" spans="1:9" ht="85.5" customHeight="1">
      <c r="A103" s="33" t="s">
        <v>129</v>
      </c>
      <c r="B103" s="110" t="s">
        <v>227</v>
      </c>
      <c r="C103" s="110" t="s">
        <v>227</v>
      </c>
      <c r="D103" s="110" t="s">
        <v>227</v>
      </c>
      <c r="E103" s="110" t="s">
        <v>227</v>
      </c>
      <c r="F103" s="110" t="s">
        <v>227</v>
      </c>
      <c r="G103" s="153" t="s">
        <v>228</v>
      </c>
      <c r="H103" s="176"/>
      <c r="I103" s="182"/>
    </row>
    <row r="104" spans="1:9" ht="85.5" customHeight="1">
      <c r="A104" s="33" t="s">
        <v>131</v>
      </c>
      <c r="B104" s="110" t="s">
        <v>227</v>
      </c>
      <c r="C104" s="110" t="s">
        <v>227</v>
      </c>
      <c r="D104" s="110" t="s">
        <v>227</v>
      </c>
      <c r="E104" s="110" t="s">
        <v>227</v>
      </c>
      <c r="F104" s="110" t="s">
        <v>227</v>
      </c>
      <c r="G104" s="153" t="s">
        <v>228</v>
      </c>
      <c r="H104" s="176"/>
      <c r="I104" s="182"/>
    </row>
    <row r="105" spans="1:9" ht="85.5" customHeight="1">
      <c r="A105" s="33" t="s">
        <v>132</v>
      </c>
      <c r="B105" s="110" t="s">
        <v>227</v>
      </c>
      <c r="C105" s="110" t="s">
        <v>227</v>
      </c>
      <c r="D105" s="110" t="s">
        <v>227</v>
      </c>
      <c r="E105" s="110" t="s">
        <v>227</v>
      </c>
      <c r="F105" s="110" t="s">
        <v>227</v>
      </c>
      <c r="G105" s="153" t="s">
        <v>228</v>
      </c>
      <c r="H105" s="176"/>
      <c r="I105" s="182"/>
    </row>
    <row r="106" spans="1:9" ht="85.5" customHeight="1">
      <c r="A106" s="33" t="s">
        <v>133</v>
      </c>
      <c r="B106" s="110" t="s">
        <v>227</v>
      </c>
      <c r="C106" s="110" t="s">
        <v>227</v>
      </c>
      <c r="D106" s="110" t="s">
        <v>227</v>
      </c>
      <c r="E106" s="110" t="s">
        <v>227</v>
      </c>
      <c r="F106" s="110" t="s">
        <v>227</v>
      </c>
      <c r="G106" s="153" t="s">
        <v>228</v>
      </c>
      <c r="H106" s="177"/>
      <c r="I106" s="183"/>
    </row>
    <row r="108" spans="1:9" ht="39.75" customHeight="1">
      <c r="A108" s="174"/>
      <c r="B108" s="174"/>
      <c r="C108" s="174"/>
      <c r="D108" s="174"/>
      <c r="E108" s="174"/>
      <c r="F108" s="174"/>
    </row>
    <row r="121" spans="1:6" ht="39.75" customHeight="1">
      <c r="A121" s="174"/>
      <c r="B121" s="174"/>
      <c r="C121" s="174"/>
      <c r="D121" s="174"/>
      <c r="E121" s="174"/>
      <c r="F121" s="174"/>
    </row>
  </sheetData>
  <autoFilter ref="A1:G106" xr:uid="{0F61B962-02CB-4E5D-8322-E7EBC642A0FC}"/>
  <mergeCells count="6">
    <mergeCell ref="A108:F108"/>
    <mergeCell ref="A121:F121"/>
    <mergeCell ref="H2:H101"/>
    <mergeCell ref="I2:I101"/>
    <mergeCell ref="H102:H106"/>
    <mergeCell ref="I102:I106"/>
  </mergeCells>
  <conditionalFormatting sqref="B2:G106">
    <cfRule type="containsText" dxfId="9" priority="2" operator="containsText" text="Fail">
      <formula>NOT(ISERROR(SEARCH("Fail",B2)))</formula>
    </cfRule>
  </conditionalFormatting>
  <conditionalFormatting sqref="B2:G106">
    <cfRule type="containsText" dxfId="8" priority="1" operator="containsText" text="Pass">
      <formula>NOT(ISERROR(SEARCH("Pass",B2)))</formula>
    </cfRule>
  </conditionalFormatting>
  <dataValidations count="1">
    <dataValidation type="list" allowBlank="1" showInputMessage="1" showErrorMessage="1" sqref="B2:G106" xr:uid="{00000000-0002-0000-0400-000000000000}">
      <formula1>Lookup6</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16"/>
  <sheetViews>
    <sheetView topLeftCell="H116" workbookViewId="0">
      <selection activeCell="A88" sqref="A88"/>
    </sheetView>
  </sheetViews>
  <sheetFormatPr defaultRowHeight="14.45"/>
  <cols>
    <col min="1" max="1" width="12.28515625" bestFit="1" customWidth="1"/>
    <col min="2" max="2" width="9.28515625" bestFit="1" customWidth="1"/>
    <col min="3" max="3" width="7.5703125" bestFit="1" customWidth="1"/>
    <col min="4" max="4" width="11.7109375" bestFit="1" customWidth="1"/>
    <col min="5" max="5" width="23" bestFit="1" customWidth="1"/>
    <col min="6" max="6" width="19.7109375" bestFit="1" customWidth="1"/>
    <col min="8" max="8" width="13.28515625" bestFit="1" customWidth="1"/>
  </cols>
  <sheetData>
    <row r="1" spans="1:12" s="89" customFormat="1" ht="15.6">
      <c r="A1" s="90" t="s">
        <v>6</v>
      </c>
      <c r="B1" s="92" t="s">
        <v>231</v>
      </c>
      <c r="C1" s="92" t="s">
        <v>232</v>
      </c>
      <c r="D1" s="92" t="s">
        <v>233</v>
      </c>
      <c r="E1" s="93" t="s">
        <v>234</v>
      </c>
      <c r="F1" s="93" t="s">
        <v>235</v>
      </c>
      <c r="G1" s="93" t="s">
        <v>8</v>
      </c>
      <c r="H1" s="93" t="s">
        <v>12</v>
      </c>
    </row>
    <row r="2" spans="1:12" ht="15.6">
      <c r="A2" s="27" t="s">
        <v>236</v>
      </c>
      <c r="B2" s="28" t="s">
        <v>237</v>
      </c>
      <c r="C2" s="28" t="s">
        <v>14</v>
      </c>
      <c r="D2" s="28" t="s">
        <v>238</v>
      </c>
      <c r="E2" s="29" t="s">
        <v>239</v>
      </c>
      <c r="F2" s="102" t="s">
        <v>240</v>
      </c>
      <c r="G2" s="108" t="s">
        <v>17</v>
      </c>
      <c r="H2" s="108" t="s">
        <v>20</v>
      </c>
      <c r="K2" s="104" t="s">
        <v>241</v>
      </c>
    </row>
    <row r="3" spans="1:12" ht="15.6">
      <c r="A3" s="30" t="s">
        <v>236</v>
      </c>
      <c r="B3" s="31" t="s">
        <v>237</v>
      </c>
      <c r="C3" s="31" t="s">
        <v>21</v>
      </c>
      <c r="D3" s="31" t="s">
        <v>242</v>
      </c>
      <c r="E3" s="32" t="s">
        <v>243</v>
      </c>
      <c r="F3" s="102" t="s">
        <v>240</v>
      </c>
      <c r="G3" s="108" t="s">
        <v>17</v>
      </c>
      <c r="H3" s="108" t="s">
        <v>20</v>
      </c>
      <c r="K3" s="99" t="s">
        <v>35</v>
      </c>
      <c r="L3" t="s">
        <v>244</v>
      </c>
    </row>
    <row r="4" spans="1:12" ht="15.6">
      <c r="A4" s="30" t="s">
        <v>236</v>
      </c>
      <c r="B4" s="31" t="s">
        <v>237</v>
      </c>
      <c r="C4" s="31" t="s">
        <v>22</v>
      </c>
      <c r="D4" s="31" t="s">
        <v>245</v>
      </c>
      <c r="E4" s="32" t="s">
        <v>246</v>
      </c>
      <c r="F4" s="102" t="s">
        <v>240</v>
      </c>
      <c r="G4" s="108" t="s">
        <v>17</v>
      </c>
      <c r="H4" s="108" t="s">
        <v>20</v>
      </c>
      <c r="K4" s="100" t="s">
        <v>28</v>
      </c>
      <c r="L4" t="s">
        <v>247</v>
      </c>
    </row>
    <row r="5" spans="1:12" ht="15.6">
      <c r="A5" s="30" t="s">
        <v>236</v>
      </c>
      <c r="B5" s="31" t="s">
        <v>237</v>
      </c>
      <c r="C5" s="31" t="s">
        <v>23</v>
      </c>
      <c r="D5" s="31" t="s">
        <v>248</v>
      </c>
      <c r="E5" s="32" t="s">
        <v>249</v>
      </c>
      <c r="F5" s="102" t="s">
        <v>240</v>
      </c>
      <c r="G5" s="108" t="s">
        <v>17</v>
      </c>
      <c r="H5" s="108" t="s">
        <v>20</v>
      </c>
      <c r="K5" s="101" t="s">
        <v>17</v>
      </c>
      <c r="L5" t="s">
        <v>250</v>
      </c>
    </row>
    <row r="6" spans="1:12" ht="15.6">
      <c r="A6" s="30" t="s">
        <v>236</v>
      </c>
      <c r="B6" s="31" t="s">
        <v>237</v>
      </c>
      <c r="C6" s="31" t="s">
        <v>24</v>
      </c>
      <c r="D6" s="31" t="s">
        <v>251</v>
      </c>
      <c r="E6" s="32" t="s">
        <v>252</v>
      </c>
      <c r="F6" s="102" t="s">
        <v>240</v>
      </c>
      <c r="G6" s="108" t="s">
        <v>17</v>
      </c>
      <c r="H6" s="108" t="s">
        <v>20</v>
      </c>
    </row>
    <row r="7" spans="1:12" ht="15.6">
      <c r="A7" s="30" t="s">
        <v>236</v>
      </c>
      <c r="B7" s="31" t="s">
        <v>237</v>
      </c>
      <c r="C7" s="31" t="s">
        <v>25</v>
      </c>
      <c r="D7" s="31" t="s">
        <v>253</v>
      </c>
      <c r="E7" s="32" t="s">
        <v>254</v>
      </c>
      <c r="F7" s="102" t="s">
        <v>240</v>
      </c>
      <c r="G7" s="108" t="s">
        <v>17</v>
      </c>
      <c r="H7" s="108" t="s">
        <v>20</v>
      </c>
    </row>
    <row r="8" spans="1:12" ht="15.6">
      <c r="A8" s="30" t="s">
        <v>236</v>
      </c>
      <c r="B8" s="31" t="s">
        <v>237</v>
      </c>
      <c r="C8" s="31" t="s">
        <v>26</v>
      </c>
      <c r="D8" s="31" t="s">
        <v>255</v>
      </c>
      <c r="E8" s="32" t="s">
        <v>256</v>
      </c>
      <c r="F8" s="102" t="s">
        <v>240</v>
      </c>
      <c r="G8" s="108" t="s">
        <v>17</v>
      </c>
      <c r="H8" s="108" t="s">
        <v>20</v>
      </c>
    </row>
    <row r="9" spans="1:12" ht="15.6">
      <c r="A9" s="30" t="s">
        <v>236</v>
      </c>
      <c r="B9" s="31" t="s">
        <v>237</v>
      </c>
      <c r="C9" s="31" t="s">
        <v>27</v>
      </c>
      <c r="D9" s="31" t="s">
        <v>257</v>
      </c>
      <c r="E9" s="32" t="s">
        <v>258</v>
      </c>
      <c r="F9" s="102" t="s">
        <v>240</v>
      </c>
      <c r="G9" s="108" t="s">
        <v>28</v>
      </c>
      <c r="H9" s="108" t="s">
        <v>20</v>
      </c>
    </row>
    <row r="10" spans="1:12" ht="15.6">
      <c r="A10" s="30" t="s">
        <v>236</v>
      </c>
      <c r="B10" s="31" t="s">
        <v>237</v>
      </c>
      <c r="C10" s="31" t="s">
        <v>29</v>
      </c>
      <c r="D10" s="31" t="s">
        <v>259</v>
      </c>
      <c r="E10" s="32" t="s">
        <v>260</v>
      </c>
      <c r="F10" s="102" t="s">
        <v>240</v>
      </c>
      <c r="G10" s="108" t="s">
        <v>17</v>
      </c>
      <c r="H10" s="108" t="s">
        <v>20</v>
      </c>
    </row>
    <row r="11" spans="1:12" ht="15.6">
      <c r="A11" s="30" t="s">
        <v>236</v>
      </c>
      <c r="B11" s="31" t="s">
        <v>237</v>
      </c>
      <c r="C11" s="31" t="s">
        <v>30</v>
      </c>
      <c r="D11" s="31" t="s">
        <v>261</v>
      </c>
      <c r="E11" s="32" t="s">
        <v>262</v>
      </c>
      <c r="F11" s="102" t="s">
        <v>240</v>
      </c>
      <c r="G11" s="108" t="s">
        <v>17</v>
      </c>
      <c r="H11" s="108" t="s">
        <v>20</v>
      </c>
    </row>
    <row r="12" spans="1:12" ht="15.6">
      <c r="A12" s="30" t="s">
        <v>236</v>
      </c>
      <c r="B12" s="31" t="s">
        <v>237</v>
      </c>
      <c r="C12" s="31" t="s">
        <v>31</v>
      </c>
      <c r="D12" s="31" t="s">
        <v>263</v>
      </c>
      <c r="E12" s="32" t="s">
        <v>264</v>
      </c>
      <c r="F12" s="102" t="s">
        <v>240</v>
      </c>
      <c r="G12" s="108" t="s">
        <v>17</v>
      </c>
      <c r="H12" s="108" t="s">
        <v>20</v>
      </c>
    </row>
    <row r="13" spans="1:12" ht="15.6">
      <c r="A13" s="30" t="s">
        <v>236</v>
      </c>
      <c r="B13" s="31" t="s">
        <v>237</v>
      </c>
      <c r="C13" s="31" t="s">
        <v>32</v>
      </c>
      <c r="D13" s="31" t="s">
        <v>265</v>
      </c>
      <c r="E13" s="32" t="s">
        <v>266</v>
      </c>
      <c r="F13" s="102" t="s">
        <v>240</v>
      </c>
      <c r="G13" s="108" t="s">
        <v>17</v>
      </c>
      <c r="H13" s="108" t="s">
        <v>20</v>
      </c>
    </row>
    <row r="14" spans="1:12" ht="15.6">
      <c r="A14" s="30" t="s">
        <v>236</v>
      </c>
      <c r="B14" s="31" t="s">
        <v>237</v>
      </c>
      <c r="C14" s="31" t="s">
        <v>33</v>
      </c>
      <c r="D14" s="31" t="s">
        <v>267</v>
      </c>
      <c r="E14" s="32" t="s">
        <v>268</v>
      </c>
      <c r="F14" s="102" t="s">
        <v>240</v>
      </c>
      <c r="G14" s="108" t="s">
        <v>17</v>
      </c>
      <c r="H14" s="108" t="s">
        <v>20</v>
      </c>
    </row>
    <row r="15" spans="1:12" ht="15.6">
      <c r="A15" s="30" t="s">
        <v>236</v>
      </c>
      <c r="B15" s="31" t="s">
        <v>237</v>
      </c>
      <c r="C15" s="31" t="s">
        <v>34</v>
      </c>
      <c r="D15" s="31" t="s">
        <v>269</v>
      </c>
      <c r="E15" s="32" t="s">
        <v>270</v>
      </c>
      <c r="F15" s="102" t="s">
        <v>240</v>
      </c>
      <c r="G15" s="108" t="s">
        <v>35</v>
      </c>
      <c r="H15" s="108" t="s">
        <v>36</v>
      </c>
    </row>
    <row r="16" spans="1:12" ht="15.6">
      <c r="A16" s="30" t="s">
        <v>236</v>
      </c>
      <c r="B16" s="31" t="s">
        <v>237</v>
      </c>
      <c r="C16" s="31" t="s">
        <v>37</v>
      </c>
      <c r="D16" s="31" t="s">
        <v>271</v>
      </c>
      <c r="E16" s="32" t="s">
        <v>272</v>
      </c>
      <c r="F16" s="102" t="s">
        <v>240</v>
      </c>
      <c r="G16" s="108" t="s">
        <v>17</v>
      </c>
      <c r="H16" s="108" t="s">
        <v>20</v>
      </c>
    </row>
    <row r="17" spans="1:8" ht="15.6">
      <c r="A17" s="30" t="s">
        <v>236</v>
      </c>
      <c r="B17" s="31" t="s">
        <v>237</v>
      </c>
      <c r="C17" s="31" t="s">
        <v>38</v>
      </c>
      <c r="D17" s="31" t="s">
        <v>273</v>
      </c>
      <c r="E17" s="32" t="s">
        <v>274</v>
      </c>
      <c r="F17" s="102" t="s">
        <v>240</v>
      </c>
      <c r="G17" s="108" t="s">
        <v>17</v>
      </c>
      <c r="H17" s="108" t="s">
        <v>20</v>
      </c>
    </row>
    <row r="18" spans="1:8" ht="15.6">
      <c r="A18" s="30" t="s">
        <v>236</v>
      </c>
      <c r="B18" s="31" t="s">
        <v>237</v>
      </c>
      <c r="C18" s="31" t="s">
        <v>39</v>
      </c>
      <c r="D18" s="31" t="s">
        <v>275</v>
      </c>
      <c r="E18" s="32" t="s">
        <v>276</v>
      </c>
      <c r="F18" s="102" t="s">
        <v>240</v>
      </c>
      <c r="G18" s="108" t="s">
        <v>17</v>
      </c>
      <c r="H18" s="108" t="s">
        <v>20</v>
      </c>
    </row>
    <row r="19" spans="1:8" ht="15.6">
      <c r="A19" s="30" t="s">
        <v>236</v>
      </c>
      <c r="B19" s="31" t="s">
        <v>237</v>
      </c>
      <c r="C19" s="31" t="s">
        <v>40</v>
      </c>
      <c r="D19" s="31" t="s">
        <v>277</v>
      </c>
      <c r="E19" s="32" t="s">
        <v>278</v>
      </c>
      <c r="F19" s="102" t="s">
        <v>240</v>
      </c>
      <c r="G19" s="108" t="s">
        <v>17</v>
      </c>
      <c r="H19" s="108" t="s">
        <v>20</v>
      </c>
    </row>
    <row r="20" spans="1:8" ht="15.6">
      <c r="A20" s="30" t="s">
        <v>236</v>
      </c>
      <c r="B20" s="31" t="s">
        <v>237</v>
      </c>
      <c r="C20" s="31" t="s">
        <v>41</v>
      </c>
      <c r="D20" s="31" t="s">
        <v>279</v>
      </c>
      <c r="E20" s="32" t="s">
        <v>280</v>
      </c>
      <c r="F20" s="102" t="s">
        <v>240</v>
      </c>
      <c r="G20" s="108" t="s">
        <v>17</v>
      </c>
      <c r="H20" s="108" t="s">
        <v>20</v>
      </c>
    </row>
    <row r="21" spans="1:8" ht="15.6">
      <c r="A21" s="30" t="s">
        <v>236</v>
      </c>
      <c r="B21" s="31" t="s">
        <v>237</v>
      </c>
      <c r="C21" s="31" t="s">
        <v>42</v>
      </c>
      <c r="D21" s="31" t="s">
        <v>281</v>
      </c>
      <c r="E21" s="32" t="s">
        <v>282</v>
      </c>
      <c r="F21" s="102" t="s">
        <v>240</v>
      </c>
      <c r="G21" s="108" t="s">
        <v>17</v>
      </c>
      <c r="H21" s="108" t="s">
        <v>20</v>
      </c>
    </row>
    <row r="22" spans="1:8" ht="15.6">
      <c r="A22" s="30" t="s">
        <v>236</v>
      </c>
      <c r="B22" s="31" t="s">
        <v>237</v>
      </c>
      <c r="C22" s="31" t="s">
        <v>43</v>
      </c>
      <c r="D22" s="31" t="s">
        <v>283</v>
      </c>
      <c r="E22" s="32" t="s">
        <v>284</v>
      </c>
      <c r="F22" s="102" t="s">
        <v>240</v>
      </c>
      <c r="G22" s="108" t="s">
        <v>17</v>
      </c>
      <c r="H22" s="108" t="s">
        <v>20</v>
      </c>
    </row>
    <row r="23" spans="1:8" ht="15.6">
      <c r="A23" s="30" t="s">
        <v>236</v>
      </c>
      <c r="B23" s="31" t="s">
        <v>237</v>
      </c>
      <c r="C23" s="31" t="s">
        <v>44</v>
      </c>
      <c r="D23" s="31" t="s">
        <v>285</v>
      </c>
      <c r="E23" s="32" t="s">
        <v>286</v>
      </c>
      <c r="F23" s="102" t="s">
        <v>240</v>
      </c>
      <c r="G23" s="108" t="s">
        <v>17</v>
      </c>
      <c r="H23" s="108" t="s">
        <v>20</v>
      </c>
    </row>
    <row r="24" spans="1:8" ht="15.6">
      <c r="A24" s="30" t="s">
        <v>236</v>
      </c>
      <c r="B24" s="31" t="s">
        <v>237</v>
      </c>
      <c r="C24" s="31" t="s">
        <v>45</v>
      </c>
      <c r="D24" s="31" t="s">
        <v>287</v>
      </c>
      <c r="E24" s="32" t="s">
        <v>288</v>
      </c>
      <c r="F24" s="102" t="s">
        <v>240</v>
      </c>
      <c r="G24" s="108" t="s">
        <v>17</v>
      </c>
      <c r="H24" s="108" t="s">
        <v>20</v>
      </c>
    </row>
    <row r="25" spans="1:8" ht="15.6">
      <c r="A25" s="30" t="s">
        <v>236</v>
      </c>
      <c r="B25" s="31" t="s">
        <v>237</v>
      </c>
      <c r="C25" s="31" t="s">
        <v>46</v>
      </c>
      <c r="D25" s="31" t="s">
        <v>289</v>
      </c>
      <c r="E25" s="32" t="s">
        <v>290</v>
      </c>
      <c r="F25" s="102" t="s">
        <v>240</v>
      </c>
      <c r="G25" s="108" t="s">
        <v>17</v>
      </c>
      <c r="H25" s="108" t="s">
        <v>20</v>
      </c>
    </row>
    <row r="26" spans="1:8" ht="15.6">
      <c r="A26" s="30" t="s">
        <v>236</v>
      </c>
      <c r="B26" s="31" t="s">
        <v>237</v>
      </c>
      <c r="C26" s="31" t="s">
        <v>47</v>
      </c>
      <c r="D26" s="31" t="s">
        <v>291</v>
      </c>
      <c r="E26" s="32" t="s">
        <v>292</v>
      </c>
      <c r="F26" s="102" t="s">
        <v>240</v>
      </c>
      <c r="G26" s="108" t="s">
        <v>17</v>
      </c>
      <c r="H26" s="108" t="s">
        <v>20</v>
      </c>
    </row>
    <row r="27" spans="1:8" ht="15.6">
      <c r="A27" s="30" t="s">
        <v>236</v>
      </c>
      <c r="B27" s="31" t="s">
        <v>237</v>
      </c>
      <c r="C27" s="31" t="s">
        <v>48</v>
      </c>
      <c r="D27" s="31" t="s">
        <v>293</v>
      </c>
      <c r="E27" s="32" t="s">
        <v>294</v>
      </c>
      <c r="F27" s="102" t="s">
        <v>240</v>
      </c>
      <c r="G27" s="108" t="s">
        <v>28</v>
      </c>
      <c r="H27" s="108" t="s">
        <v>20</v>
      </c>
    </row>
    <row r="28" spans="1:8" ht="15.6">
      <c r="A28" s="30" t="s">
        <v>236</v>
      </c>
      <c r="B28" s="31" t="s">
        <v>237</v>
      </c>
      <c r="C28" s="31" t="s">
        <v>49</v>
      </c>
      <c r="D28" s="31" t="s">
        <v>295</v>
      </c>
      <c r="E28" s="32" t="s">
        <v>296</v>
      </c>
      <c r="F28" s="102" t="s">
        <v>240</v>
      </c>
      <c r="G28" s="108" t="s">
        <v>17</v>
      </c>
      <c r="H28" s="108" t="s">
        <v>20</v>
      </c>
    </row>
    <row r="29" spans="1:8" ht="15.6">
      <c r="A29" s="30" t="s">
        <v>236</v>
      </c>
      <c r="B29" s="31" t="s">
        <v>237</v>
      </c>
      <c r="C29" s="31" t="s">
        <v>50</v>
      </c>
      <c r="D29" s="31" t="s">
        <v>297</v>
      </c>
      <c r="E29" s="32" t="s">
        <v>298</v>
      </c>
      <c r="F29" s="102" t="s">
        <v>240</v>
      </c>
      <c r="G29" s="108" t="s">
        <v>17</v>
      </c>
      <c r="H29" s="108" t="s">
        <v>20</v>
      </c>
    </row>
    <row r="30" spans="1:8" ht="15.6">
      <c r="A30" s="30" t="s">
        <v>236</v>
      </c>
      <c r="B30" s="31" t="s">
        <v>237</v>
      </c>
      <c r="C30" s="31" t="s">
        <v>51</v>
      </c>
      <c r="D30" s="31" t="s">
        <v>299</v>
      </c>
      <c r="E30" s="32" t="s">
        <v>300</v>
      </c>
      <c r="F30" s="102" t="s">
        <v>240</v>
      </c>
      <c r="G30" s="108" t="s">
        <v>17</v>
      </c>
      <c r="H30" s="108" t="s">
        <v>20</v>
      </c>
    </row>
    <row r="31" spans="1:8" ht="15.6">
      <c r="A31" s="30" t="s">
        <v>236</v>
      </c>
      <c r="B31" s="31" t="s">
        <v>237</v>
      </c>
      <c r="C31" s="31" t="s">
        <v>52</v>
      </c>
      <c r="D31" s="31" t="s">
        <v>301</v>
      </c>
      <c r="E31" s="32" t="s">
        <v>302</v>
      </c>
      <c r="F31" s="102" t="s">
        <v>240</v>
      </c>
      <c r="G31" s="108" t="s">
        <v>17</v>
      </c>
      <c r="H31" s="108" t="s">
        <v>20</v>
      </c>
    </row>
    <row r="32" spans="1:8" ht="15.6">
      <c r="A32" s="30" t="s">
        <v>236</v>
      </c>
      <c r="B32" s="31" t="s">
        <v>237</v>
      </c>
      <c r="C32" s="31" t="s">
        <v>53</v>
      </c>
      <c r="D32" s="31" t="s">
        <v>303</v>
      </c>
      <c r="E32" s="32" t="s">
        <v>304</v>
      </c>
      <c r="F32" s="102" t="s">
        <v>240</v>
      </c>
      <c r="G32" s="108" t="s">
        <v>17</v>
      </c>
      <c r="H32" s="108" t="s">
        <v>20</v>
      </c>
    </row>
    <row r="33" spans="1:8" ht="15.6">
      <c r="A33" s="30" t="s">
        <v>236</v>
      </c>
      <c r="B33" s="31" t="s">
        <v>237</v>
      </c>
      <c r="C33" s="31" t="s">
        <v>54</v>
      </c>
      <c r="D33" s="31" t="s">
        <v>305</v>
      </c>
      <c r="E33" s="32" t="s">
        <v>306</v>
      </c>
      <c r="F33" s="102" t="s">
        <v>240</v>
      </c>
      <c r="G33" s="108" t="s">
        <v>17</v>
      </c>
      <c r="H33" s="108" t="s">
        <v>20</v>
      </c>
    </row>
    <row r="34" spans="1:8" ht="15.6">
      <c r="A34" s="30" t="s">
        <v>236</v>
      </c>
      <c r="B34" s="31" t="s">
        <v>237</v>
      </c>
      <c r="C34" s="31" t="s">
        <v>55</v>
      </c>
      <c r="D34" s="31" t="s">
        <v>307</v>
      </c>
      <c r="E34" s="32" t="s">
        <v>308</v>
      </c>
      <c r="F34" s="102" t="s">
        <v>240</v>
      </c>
      <c r="G34" s="108" t="s">
        <v>17</v>
      </c>
      <c r="H34" s="108" t="s">
        <v>20</v>
      </c>
    </row>
    <row r="35" spans="1:8" ht="15.6">
      <c r="A35" s="30" t="s">
        <v>236</v>
      </c>
      <c r="B35" s="31" t="s">
        <v>237</v>
      </c>
      <c r="C35" s="31" t="s">
        <v>56</v>
      </c>
      <c r="D35" s="31" t="s">
        <v>309</v>
      </c>
      <c r="E35" s="32" t="s">
        <v>310</v>
      </c>
      <c r="F35" s="102" t="s">
        <v>240</v>
      </c>
      <c r="G35" s="108" t="s">
        <v>17</v>
      </c>
      <c r="H35" s="108" t="s">
        <v>20</v>
      </c>
    </row>
    <row r="36" spans="1:8" ht="15.6">
      <c r="A36" s="30" t="s">
        <v>236</v>
      </c>
      <c r="B36" s="31" t="s">
        <v>237</v>
      </c>
      <c r="C36" s="31" t="s">
        <v>57</v>
      </c>
      <c r="D36" s="31" t="s">
        <v>311</v>
      </c>
      <c r="E36" s="32" t="s">
        <v>312</v>
      </c>
      <c r="F36" s="102" t="s">
        <v>240</v>
      </c>
      <c r="G36" s="108" t="s">
        <v>17</v>
      </c>
      <c r="H36" s="108" t="s">
        <v>20</v>
      </c>
    </row>
    <row r="37" spans="1:8" ht="15.6">
      <c r="A37" s="30" t="s">
        <v>236</v>
      </c>
      <c r="B37" s="31" t="s">
        <v>237</v>
      </c>
      <c r="C37" s="31" t="s">
        <v>58</v>
      </c>
      <c r="D37" s="31" t="s">
        <v>313</v>
      </c>
      <c r="E37" s="32" t="s">
        <v>314</v>
      </c>
      <c r="F37" s="102" t="s">
        <v>240</v>
      </c>
      <c r="G37" s="108" t="s">
        <v>17</v>
      </c>
      <c r="H37" s="108" t="s">
        <v>20</v>
      </c>
    </row>
    <row r="38" spans="1:8" ht="15.6">
      <c r="A38" s="30" t="s">
        <v>236</v>
      </c>
      <c r="B38" s="31" t="s">
        <v>237</v>
      </c>
      <c r="C38" s="31" t="s">
        <v>59</v>
      </c>
      <c r="D38" s="31" t="s">
        <v>315</v>
      </c>
      <c r="E38" s="32" t="s">
        <v>316</v>
      </c>
      <c r="F38" s="102" t="s">
        <v>240</v>
      </c>
      <c r="G38" s="108" t="s">
        <v>17</v>
      </c>
      <c r="H38" s="108" t="s">
        <v>20</v>
      </c>
    </row>
    <row r="39" spans="1:8" ht="15.6">
      <c r="A39" s="30" t="s">
        <v>236</v>
      </c>
      <c r="B39" s="31" t="s">
        <v>237</v>
      </c>
      <c r="C39" s="31" t="s">
        <v>60</v>
      </c>
      <c r="D39" s="31" t="s">
        <v>317</v>
      </c>
      <c r="E39" s="32" t="s">
        <v>318</v>
      </c>
      <c r="F39" s="102" t="s">
        <v>240</v>
      </c>
      <c r="G39" s="108" t="s">
        <v>17</v>
      </c>
      <c r="H39" s="108" t="s">
        <v>20</v>
      </c>
    </row>
    <row r="40" spans="1:8" ht="15.6">
      <c r="A40" s="30" t="s">
        <v>236</v>
      </c>
      <c r="B40" s="31" t="s">
        <v>237</v>
      </c>
      <c r="C40" s="31" t="s">
        <v>61</v>
      </c>
      <c r="D40" s="31" t="s">
        <v>319</v>
      </c>
      <c r="E40" s="32" t="s">
        <v>320</v>
      </c>
      <c r="F40" s="102" t="s">
        <v>240</v>
      </c>
      <c r="G40" s="108" t="s">
        <v>17</v>
      </c>
      <c r="H40" s="108" t="s">
        <v>20</v>
      </c>
    </row>
    <row r="41" spans="1:8" ht="15.6">
      <c r="A41" s="30" t="s">
        <v>236</v>
      </c>
      <c r="B41" s="31" t="s">
        <v>237</v>
      </c>
      <c r="C41" s="31" t="s">
        <v>63</v>
      </c>
      <c r="D41" s="31" t="s">
        <v>321</v>
      </c>
      <c r="E41" s="32" t="s">
        <v>322</v>
      </c>
      <c r="F41" s="102" t="s">
        <v>240</v>
      </c>
      <c r="G41" s="108" t="s">
        <v>17</v>
      </c>
      <c r="H41" s="108" t="s">
        <v>20</v>
      </c>
    </row>
    <row r="42" spans="1:8" ht="15.6">
      <c r="A42" s="30" t="s">
        <v>236</v>
      </c>
      <c r="B42" s="31" t="s">
        <v>237</v>
      </c>
      <c r="C42" s="31" t="s">
        <v>64</v>
      </c>
      <c r="D42" s="31" t="s">
        <v>323</v>
      </c>
      <c r="E42" s="32" t="s">
        <v>324</v>
      </c>
      <c r="F42" s="102" t="s">
        <v>240</v>
      </c>
      <c r="G42" s="108" t="s">
        <v>17</v>
      </c>
      <c r="H42" s="108" t="s">
        <v>20</v>
      </c>
    </row>
    <row r="43" spans="1:8" ht="15.6">
      <c r="A43" s="30" t="s">
        <v>236</v>
      </c>
      <c r="B43" s="31" t="s">
        <v>237</v>
      </c>
      <c r="C43" s="31" t="s">
        <v>65</v>
      </c>
      <c r="D43" s="31" t="s">
        <v>325</v>
      </c>
      <c r="E43" s="32" t="s">
        <v>326</v>
      </c>
      <c r="F43" s="102" t="s">
        <v>240</v>
      </c>
      <c r="G43" s="108" t="s">
        <v>17</v>
      </c>
      <c r="H43" s="108" t="s">
        <v>20</v>
      </c>
    </row>
    <row r="44" spans="1:8" ht="15.6">
      <c r="A44" s="30" t="s">
        <v>236</v>
      </c>
      <c r="B44" s="31" t="s">
        <v>237</v>
      </c>
      <c r="C44" s="31" t="s">
        <v>66</v>
      </c>
      <c r="D44" s="31" t="s">
        <v>327</v>
      </c>
      <c r="E44" s="32" t="s">
        <v>328</v>
      </c>
      <c r="F44" s="102" t="s">
        <v>240</v>
      </c>
      <c r="G44" s="108" t="s">
        <v>17</v>
      </c>
      <c r="H44" s="108" t="s">
        <v>20</v>
      </c>
    </row>
    <row r="45" spans="1:8" ht="15.6">
      <c r="A45" s="30" t="s">
        <v>236</v>
      </c>
      <c r="B45" s="31" t="s">
        <v>237</v>
      </c>
      <c r="C45" s="31" t="s">
        <v>67</v>
      </c>
      <c r="D45" s="31" t="s">
        <v>329</v>
      </c>
      <c r="E45" s="32" t="s">
        <v>330</v>
      </c>
      <c r="F45" s="102" t="s">
        <v>240</v>
      </c>
      <c r="G45" s="108" t="s">
        <v>17</v>
      </c>
      <c r="H45" s="108" t="s">
        <v>20</v>
      </c>
    </row>
    <row r="46" spans="1:8" ht="15.6">
      <c r="A46" s="30" t="s">
        <v>236</v>
      </c>
      <c r="B46" s="31" t="s">
        <v>237</v>
      </c>
      <c r="C46" s="31" t="s">
        <v>68</v>
      </c>
      <c r="D46" s="31" t="s">
        <v>331</v>
      </c>
      <c r="E46" s="32" t="s">
        <v>332</v>
      </c>
      <c r="F46" s="102" t="s">
        <v>240</v>
      </c>
      <c r="G46" s="108" t="s">
        <v>17</v>
      </c>
      <c r="H46" s="108" t="s">
        <v>20</v>
      </c>
    </row>
    <row r="47" spans="1:8" ht="15.6">
      <c r="A47" s="30" t="s">
        <v>236</v>
      </c>
      <c r="B47" s="31" t="s">
        <v>237</v>
      </c>
      <c r="C47" s="31" t="s">
        <v>69</v>
      </c>
      <c r="D47" s="31" t="s">
        <v>333</v>
      </c>
      <c r="E47" s="32" t="s">
        <v>334</v>
      </c>
      <c r="F47" s="102" t="s">
        <v>240</v>
      </c>
      <c r="G47" s="108" t="s">
        <v>35</v>
      </c>
      <c r="H47" s="108" t="s">
        <v>36</v>
      </c>
    </row>
    <row r="48" spans="1:8" ht="15.6">
      <c r="A48" s="30" t="s">
        <v>236</v>
      </c>
      <c r="B48" s="31" t="s">
        <v>237</v>
      </c>
      <c r="C48" s="31" t="s">
        <v>71</v>
      </c>
      <c r="D48" s="31" t="s">
        <v>335</v>
      </c>
      <c r="E48" s="32" t="s">
        <v>336</v>
      </c>
      <c r="F48" s="102" t="s">
        <v>240</v>
      </c>
      <c r="G48" s="108" t="s">
        <v>17</v>
      </c>
      <c r="H48" s="108" t="s">
        <v>20</v>
      </c>
    </row>
    <row r="49" spans="1:8" ht="15.6">
      <c r="A49" s="30" t="s">
        <v>236</v>
      </c>
      <c r="B49" s="31" t="s">
        <v>237</v>
      </c>
      <c r="C49" s="31" t="s">
        <v>72</v>
      </c>
      <c r="D49" s="31" t="s">
        <v>337</v>
      </c>
      <c r="E49" s="32" t="s">
        <v>338</v>
      </c>
      <c r="F49" s="102" t="s">
        <v>240</v>
      </c>
      <c r="G49" s="108" t="s">
        <v>17</v>
      </c>
      <c r="H49" s="108" t="s">
        <v>20</v>
      </c>
    </row>
    <row r="50" spans="1:8" ht="15.6">
      <c r="A50" s="30" t="s">
        <v>236</v>
      </c>
      <c r="B50" s="31" t="s">
        <v>237</v>
      </c>
      <c r="C50" s="31" t="s">
        <v>73</v>
      </c>
      <c r="D50" s="31" t="s">
        <v>339</v>
      </c>
      <c r="E50" s="32" t="s">
        <v>340</v>
      </c>
      <c r="F50" s="102" t="s">
        <v>240</v>
      </c>
      <c r="G50" s="108" t="s">
        <v>17</v>
      </c>
      <c r="H50" s="108" t="s">
        <v>20</v>
      </c>
    </row>
    <row r="51" spans="1:8" ht="15.6">
      <c r="A51" s="30" t="s">
        <v>236</v>
      </c>
      <c r="B51" s="31" t="s">
        <v>237</v>
      </c>
      <c r="C51" s="31" t="s">
        <v>74</v>
      </c>
      <c r="D51" s="31" t="s">
        <v>341</v>
      </c>
      <c r="E51" s="32" t="s">
        <v>342</v>
      </c>
      <c r="F51" s="102" t="s">
        <v>240</v>
      </c>
      <c r="G51" s="108" t="s">
        <v>17</v>
      </c>
      <c r="H51" s="108" t="s">
        <v>20</v>
      </c>
    </row>
    <row r="52" spans="1:8" ht="15.6">
      <c r="A52" s="30" t="s">
        <v>236</v>
      </c>
      <c r="B52" s="31" t="s">
        <v>237</v>
      </c>
      <c r="C52" s="31" t="s">
        <v>75</v>
      </c>
      <c r="D52" s="31" t="s">
        <v>343</v>
      </c>
      <c r="E52" s="32" t="s">
        <v>344</v>
      </c>
      <c r="F52" s="102" t="s">
        <v>240</v>
      </c>
      <c r="G52" s="108" t="s">
        <v>28</v>
      </c>
      <c r="H52" s="108" t="s">
        <v>20</v>
      </c>
    </row>
    <row r="53" spans="1:8" ht="15.6">
      <c r="A53" s="30" t="s">
        <v>236</v>
      </c>
      <c r="B53" s="31" t="s">
        <v>237</v>
      </c>
      <c r="C53" s="31" t="s">
        <v>76</v>
      </c>
      <c r="D53" s="31" t="s">
        <v>345</v>
      </c>
      <c r="E53" s="32" t="s">
        <v>346</v>
      </c>
      <c r="F53" s="102" t="s">
        <v>240</v>
      </c>
      <c r="G53" s="108" t="s">
        <v>17</v>
      </c>
      <c r="H53" s="108" t="s">
        <v>20</v>
      </c>
    </row>
    <row r="54" spans="1:8" ht="15.6">
      <c r="A54" s="30" t="s">
        <v>236</v>
      </c>
      <c r="B54" s="31" t="s">
        <v>237</v>
      </c>
      <c r="C54" s="31" t="s">
        <v>77</v>
      </c>
      <c r="D54" s="31" t="s">
        <v>347</v>
      </c>
      <c r="E54" s="32" t="s">
        <v>348</v>
      </c>
      <c r="F54" s="102" t="s">
        <v>240</v>
      </c>
      <c r="G54" s="108" t="s">
        <v>17</v>
      </c>
      <c r="H54" s="108" t="s">
        <v>20</v>
      </c>
    </row>
    <row r="55" spans="1:8" ht="15.6">
      <c r="A55" s="30" t="s">
        <v>236</v>
      </c>
      <c r="B55" s="31" t="s">
        <v>237</v>
      </c>
      <c r="C55" s="31" t="s">
        <v>78</v>
      </c>
      <c r="D55" s="31" t="s">
        <v>349</v>
      </c>
      <c r="E55" s="32" t="s">
        <v>350</v>
      </c>
      <c r="F55" s="102" t="s">
        <v>240</v>
      </c>
      <c r="G55" s="108" t="s">
        <v>17</v>
      </c>
      <c r="H55" s="108" t="s">
        <v>20</v>
      </c>
    </row>
    <row r="56" spans="1:8" ht="15.6">
      <c r="A56" s="30" t="s">
        <v>236</v>
      </c>
      <c r="B56" s="31" t="s">
        <v>237</v>
      </c>
      <c r="C56" s="31" t="s">
        <v>79</v>
      </c>
      <c r="D56" s="31" t="s">
        <v>351</v>
      </c>
      <c r="E56" s="32" t="s">
        <v>352</v>
      </c>
      <c r="F56" s="102" t="s">
        <v>240</v>
      </c>
      <c r="G56" s="108" t="s">
        <v>17</v>
      </c>
      <c r="H56" s="108" t="s">
        <v>20</v>
      </c>
    </row>
    <row r="57" spans="1:8" ht="15.6">
      <c r="A57" s="30" t="s">
        <v>236</v>
      </c>
      <c r="B57" s="31" t="s">
        <v>237</v>
      </c>
      <c r="C57" s="31" t="s">
        <v>80</v>
      </c>
      <c r="D57" s="31" t="s">
        <v>353</v>
      </c>
      <c r="E57" s="32" t="s">
        <v>354</v>
      </c>
      <c r="F57" s="102" t="s">
        <v>240</v>
      </c>
      <c r="G57" s="108" t="s">
        <v>17</v>
      </c>
      <c r="H57" s="108" t="s">
        <v>20</v>
      </c>
    </row>
    <row r="58" spans="1:8" ht="15.6">
      <c r="A58" s="30" t="s">
        <v>236</v>
      </c>
      <c r="B58" s="31" t="s">
        <v>237</v>
      </c>
      <c r="C58" s="31" t="s">
        <v>81</v>
      </c>
      <c r="D58" s="31" t="s">
        <v>355</v>
      </c>
      <c r="E58" s="32" t="s">
        <v>356</v>
      </c>
      <c r="F58" s="102" t="s">
        <v>240</v>
      </c>
      <c r="G58" s="108" t="s">
        <v>17</v>
      </c>
      <c r="H58" s="108" t="s">
        <v>20</v>
      </c>
    </row>
    <row r="59" spans="1:8" ht="15.6">
      <c r="A59" s="30" t="s">
        <v>236</v>
      </c>
      <c r="B59" s="31" t="s">
        <v>237</v>
      </c>
      <c r="C59" s="31" t="s">
        <v>82</v>
      </c>
      <c r="D59" s="31" t="s">
        <v>357</v>
      </c>
      <c r="E59" s="32" t="s">
        <v>358</v>
      </c>
      <c r="F59" s="102" t="s">
        <v>240</v>
      </c>
      <c r="G59" s="108" t="s">
        <v>35</v>
      </c>
      <c r="H59" s="108" t="s">
        <v>36</v>
      </c>
    </row>
    <row r="60" spans="1:8" ht="15.6">
      <c r="A60" s="30" t="s">
        <v>236</v>
      </c>
      <c r="B60" s="31" t="s">
        <v>237</v>
      </c>
      <c r="C60" s="31" t="s">
        <v>83</v>
      </c>
      <c r="D60" s="31" t="s">
        <v>359</v>
      </c>
      <c r="E60" s="32" t="s">
        <v>360</v>
      </c>
      <c r="F60" s="102" t="s">
        <v>240</v>
      </c>
      <c r="G60" s="108" t="s">
        <v>17</v>
      </c>
      <c r="H60" s="108" t="s">
        <v>20</v>
      </c>
    </row>
    <row r="61" spans="1:8" ht="15.6">
      <c r="A61" s="30" t="s">
        <v>236</v>
      </c>
      <c r="B61" s="31" t="s">
        <v>237</v>
      </c>
      <c r="C61" s="31" t="s">
        <v>84</v>
      </c>
      <c r="D61" s="31" t="s">
        <v>361</v>
      </c>
      <c r="E61" s="32" t="s">
        <v>362</v>
      </c>
      <c r="F61" s="102" t="s">
        <v>240</v>
      </c>
      <c r="G61" s="108" t="s">
        <v>17</v>
      </c>
      <c r="H61" s="108" t="s">
        <v>20</v>
      </c>
    </row>
    <row r="62" spans="1:8" ht="15.6">
      <c r="A62" s="30" t="s">
        <v>236</v>
      </c>
      <c r="B62" s="31" t="s">
        <v>237</v>
      </c>
      <c r="C62" s="31" t="s">
        <v>85</v>
      </c>
      <c r="D62" s="31" t="s">
        <v>363</v>
      </c>
      <c r="E62" s="32" t="s">
        <v>364</v>
      </c>
      <c r="F62" s="102" t="s">
        <v>240</v>
      </c>
      <c r="G62" s="108" t="s">
        <v>17</v>
      </c>
      <c r="H62" s="108" t="s">
        <v>20</v>
      </c>
    </row>
    <row r="63" spans="1:8" ht="15.6">
      <c r="A63" s="30" t="s">
        <v>236</v>
      </c>
      <c r="B63" s="31" t="s">
        <v>237</v>
      </c>
      <c r="C63" s="31" t="s">
        <v>86</v>
      </c>
      <c r="D63" s="31" t="s">
        <v>365</v>
      </c>
      <c r="E63" s="32" t="s">
        <v>366</v>
      </c>
      <c r="F63" s="102" t="s">
        <v>240</v>
      </c>
      <c r="G63" s="108" t="s">
        <v>17</v>
      </c>
      <c r="H63" s="108" t="s">
        <v>20</v>
      </c>
    </row>
    <row r="64" spans="1:8" ht="15.6">
      <c r="A64" s="30" t="s">
        <v>236</v>
      </c>
      <c r="B64" s="31" t="s">
        <v>237</v>
      </c>
      <c r="C64" s="31" t="s">
        <v>87</v>
      </c>
      <c r="D64" s="31" t="s">
        <v>367</v>
      </c>
      <c r="E64" s="32" t="s">
        <v>368</v>
      </c>
      <c r="F64" s="102" t="s">
        <v>240</v>
      </c>
      <c r="G64" s="108" t="s">
        <v>17</v>
      </c>
      <c r="H64" s="108" t="s">
        <v>20</v>
      </c>
    </row>
    <row r="65" spans="1:8" ht="15.6">
      <c r="A65" s="30" t="s">
        <v>236</v>
      </c>
      <c r="B65" s="31" t="s">
        <v>237</v>
      </c>
      <c r="C65" s="31" t="s">
        <v>88</v>
      </c>
      <c r="D65" s="31" t="s">
        <v>369</v>
      </c>
      <c r="E65" s="32" t="s">
        <v>370</v>
      </c>
      <c r="F65" s="102" t="s">
        <v>240</v>
      </c>
      <c r="G65" s="108" t="s">
        <v>17</v>
      </c>
      <c r="H65" s="108" t="s">
        <v>20</v>
      </c>
    </row>
    <row r="66" spans="1:8" ht="15.6">
      <c r="A66" s="30" t="s">
        <v>236</v>
      </c>
      <c r="B66" s="31" t="s">
        <v>237</v>
      </c>
      <c r="C66" s="31" t="s">
        <v>89</v>
      </c>
      <c r="D66" s="31" t="s">
        <v>371</v>
      </c>
      <c r="E66" s="32" t="s">
        <v>372</v>
      </c>
      <c r="F66" s="102" t="s">
        <v>240</v>
      </c>
      <c r="G66" s="108" t="s">
        <v>17</v>
      </c>
      <c r="H66" s="108" t="s">
        <v>20</v>
      </c>
    </row>
    <row r="67" spans="1:8" ht="15.6">
      <c r="A67" s="30" t="s">
        <v>236</v>
      </c>
      <c r="B67" s="31" t="s">
        <v>237</v>
      </c>
      <c r="C67" s="31" t="s">
        <v>90</v>
      </c>
      <c r="D67" s="31" t="s">
        <v>373</v>
      </c>
      <c r="E67" s="32" t="s">
        <v>374</v>
      </c>
      <c r="F67" s="102" t="s">
        <v>240</v>
      </c>
      <c r="G67" s="108" t="s">
        <v>17</v>
      </c>
      <c r="H67" s="108" t="s">
        <v>20</v>
      </c>
    </row>
    <row r="68" spans="1:8" ht="15.6">
      <c r="A68" s="30" t="s">
        <v>236</v>
      </c>
      <c r="B68" s="31" t="s">
        <v>237</v>
      </c>
      <c r="C68" s="31" t="s">
        <v>91</v>
      </c>
      <c r="D68" s="31" t="s">
        <v>375</v>
      </c>
      <c r="E68" s="32" t="s">
        <v>376</v>
      </c>
      <c r="F68" s="102" t="s">
        <v>240</v>
      </c>
      <c r="G68" s="108" t="s">
        <v>17</v>
      </c>
      <c r="H68" s="108" t="s">
        <v>20</v>
      </c>
    </row>
    <row r="69" spans="1:8" ht="15.6">
      <c r="A69" s="30" t="s">
        <v>236</v>
      </c>
      <c r="B69" s="31" t="s">
        <v>237</v>
      </c>
      <c r="C69" s="31" t="s">
        <v>93</v>
      </c>
      <c r="D69" s="31" t="s">
        <v>377</v>
      </c>
      <c r="E69" s="32" t="s">
        <v>378</v>
      </c>
      <c r="F69" s="102" t="s">
        <v>240</v>
      </c>
      <c r="G69" s="108" t="s">
        <v>17</v>
      </c>
      <c r="H69" s="108" t="s">
        <v>20</v>
      </c>
    </row>
    <row r="70" spans="1:8" ht="15.6">
      <c r="A70" s="30" t="s">
        <v>236</v>
      </c>
      <c r="B70" s="31" t="s">
        <v>237</v>
      </c>
      <c r="C70" s="31" t="s">
        <v>94</v>
      </c>
      <c r="D70" s="31" t="s">
        <v>379</v>
      </c>
      <c r="E70" s="32" t="s">
        <v>380</v>
      </c>
      <c r="F70" s="102" t="s">
        <v>240</v>
      </c>
      <c r="G70" s="108" t="s">
        <v>17</v>
      </c>
      <c r="H70" s="108" t="s">
        <v>20</v>
      </c>
    </row>
    <row r="71" spans="1:8" ht="15.6">
      <c r="A71" s="30" t="s">
        <v>236</v>
      </c>
      <c r="B71" s="31" t="s">
        <v>237</v>
      </c>
      <c r="C71" s="31" t="s">
        <v>95</v>
      </c>
      <c r="D71" s="31" t="s">
        <v>381</v>
      </c>
      <c r="E71" s="32" t="s">
        <v>382</v>
      </c>
      <c r="F71" s="102" t="s">
        <v>240</v>
      </c>
      <c r="G71" s="108" t="s">
        <v>17</v>
      </c>
      <c r="H71" s="108" t="s">
        <v>20</v>
      </c>
    </row>
    <row r="72" spans="1:8" ht="15.6">
      <c r="A72" s="30" t="s">
        <v>236</v>
      </c>
      <c r="B72" s="31" t="s">
        <v>237</v>
      </c>
      <c r="C72" s="31" t="s">
        <v>96</v>
      </c>
      <c r="D72" s="31" t="s">
        <v>383</v>
      </c>
      <c r="E72" s="32" t="s">
        <v>384</v>
      </c>
      <c r="F72" s="102" t="s">
        <v>240</v>
      </c>
      <c r="G72" s="108" t="s">
        <v>17</v>
      </c>
      <c r="H72" s="108" t="s">
        <v>20</v>
      </c>
    </row>
    <row r="73" spans="1:8" ht="15.6">
      <c r="A73" s="30" t="s">
        <v>236</v>
      </c>
      <c r="B73" s="31" t="s">
        <v>237</v>
      </c>
      <c r="C73" s="31" t="s">
        <v>97</v>
      </c>
      <c r="D73" s="31" t="s">
        <v>385</v>
      </c>
      <c r="E73" s="32" t="s">
        <v>386</v>
      </c>
      <c r="F73" s="102" t="s">
        <v>240</v>
      </c>
      <c r="G73" s="108" t="s">
        <v>17</v>
      </c>
      <c r="H73" s="108" t="s">
        <v>20</v>
      </c>
    </row>
    <row r="74" spans="1:8" ht="15.6">
      <c r="A74" s="30" t="s">
        <v>236</v>
      </c>
      <c r="B74" s="31" t="s">
        <v>237</v>
      </c>
      <c r="C74" s="31" t="s">
        <v>98</v>
      </c>
      <c r="D74" s="31" t="s">
        <v>387</v>
      </c>
      <c r="E74" s="32" t="s">
        <v>388</v>
      </c>
      <c r="F74" s="102" t="s">
        <v>240</v>
      </c>
      <c r="G74" s="108" t="s">
        <v>17</v>
      </c>
      <c r="H74" s="108" t="s">
        <v>20</v>
      </c>
    </row>
    <row r="75" spans="1:8" ht="15.6">
      <c r="A75" s="30" t="s">
        <v>236</v>
      </c>
      <c r="B75" s="31" t="s">
        <v>237</v>
      </c>
      <c r="C75" s="31" t="s">
        <v>99</v>
      </c>
      <c r="D75" s="31" t="s">
        <v>389</v>
      </c>
      <c r="E75" s="32" t="s">
        <v>390</v>
      </c>
      <c r="F75" s="102" t="s">
        <v>240</v>
      </c>
      <c r="G75" s="108" t="s">
        <v>17</v>
      </c>
      <c r="H75" s="108" t="s">
        <v>20</v>
      </c>
    </row>
    <row r="76" spans="1:8" ht="15.6">
      <c r="A76" s="30" t="s">
        <v>236</v>
      </c>
      <c r="B76" s="31" t="s">
        <v>237</v>
      </c>
      <c r="C76" s="31" t="s">
        <v>100</v>
      </c>
      <c r="D76" s="31" t="s">
        <v>391</v>
      </c>
      <c r="E76" s="32" t="s">
        <v>392</v>
      </c>
      <c r="F76" s="102" t="s">
        <v>240</v>
      </c>
      <c r="G76" s="108" t="s">
        <v>17</v>
      </c>
      <c r="H76" s="108" t="s">
        <v>20</v>
      </c>
    </row>
    <row r="77" spans="1:8" ht="15.6">
      <c r="A77" s="30" t="s">
        <v>236</v>
      </c>
      <c r="B77" s="31" t="s">
        <v>237</v>
      </c>
      <c r="C77" s="31" t="s">
        <v>101</v>
      </c>
      <c r="D77" s="31" t="s">
        <v>393</v>
      </c>
      <c r="E77" s="32" t="s">
        <v>394</v>
      </c>
      <c r="F77" s="102" t="s">
        <v>240</v>
      </c>
      <c r="G77" s="108" t="s">
        <v>17</v>
      </c>
      <c r="H77" s="108" t="s">
        <v>20</v>
      </c>
    </row>
    <row r="78" spans="1:8" ht="15.6">
      <c r="A78" s="30" t="s">
        <v>236</v>
      </c>
      <c r="B78" s="31" t="s">
        <v>237</v>
      </c>
      <c r="C78" s="31" t="s">
        <v>102</v>
      </c>
      <c r="D78" s="31" t="s">
        <v>395</v>
      </c>
      <c r="E78" s="32" t="s">
        <v>396</v>
      </c>
      <c r="F78" s="102" t="s">
        <v>240</v>
      </c>
      <c r="G78" s="108" t="s">
        <v>17</v>
      </c>
      <c r="H78" s="108" t="s">
        <v>20</v>
      </c>
    </row>
    <row r="79" spans="1:8" ht="15.6">
      <c r="A79" s="30" t="s">
        <v>236</v>
      </c>
      <c r="B79" s="31" t="s">
        <v>237</v>
      </c>
      <c r="C79" s="31" t="s">
        <v>103</v>
      </c>
      <c r="D79" s="31" t="s">
        <v>397</v>
      </c>
      <c r="E79" s="32" t="s">
        <v>398</v>
      </c>
      <c r="F79" s="102" t="s">
        <v>240</v>
      </c>
      <c r="G79" s="108" t="s">
        <v>17</v>
      </c>
      <c r="H79" s="108" t="s">
        <v>20</v>
      </c>
    </row>
    <row r="80" spans="1:8" ht="15.6">
      <c r="A80" s="30" t="s">
        <v>236</v>
      </c>
      <c r="B80" s="31" t="s">
        <v>237</v>
      </c>
      <c r="C80" s="31" t="s">
        <v>104</v>
      </c>
      <c r="D80" s="31" t="s">
        <v>399</v>
      </c>
      <c r="E80" s="32" t="s">
        <v>400</v>
      </c>
      <c r="F80" s="102" t="s">
        <v>240</v>
      </c>
      <c r="G80" s="108" t="s">
        <v>17</v>
      </c>
      <c r="H80" s="108" t="s">
        <v>20</v>
      </c>
    </row>
    <row r="81" spans="1:8" ht="15.6">
      <c r="A81" s="30" t="s">
        <v>236</v>
      </c>
      <c r="B81" s="31" t="s">
        <v>237</v>
      </c>
      <c r="C81" s="31" t="s">
        <v>105</v>
      </c>
      <c r="D81" s="31" t="s">
        <v>401</v>
      </c>
      <c r="E81" s="32" t="s">
        <v>402</v>
      </c>
      <c r="F81" s="102" t="s">
        <v>240</v>
      </c>
      <c r="G81" s="108" t="s">
        <v>17</v>
      </c>
      <c r="H81" s="108" t="s">
        <v>20</v>
      </c>
    </row>
    <row r="82" spans="1:8" ht="15.6">
      <c r="A82" s="30" t="s">
        <v>236</v>
      </c>
      <c r="B82" s="31" t="s">
        <v>237</v>
      </c>
      <c r="C82" s="31" t="s">
        <v>106</v>
      </c>
      <c r="D82" s="31" t="s">
        <v>403</v>
      </c>
      <c r="E82" s="32" t="s">
        <v>404</v>
      </c>
      <c r="F82" s="102" t="s">
        <v>240</v>
      </c>
      <c r="G82" s="108" t="s">
        <v>17</v>
      </c>
      <c r="H82" s="108" t="s">
        <v>20</v>
      </c>
    </row>
    <row r="83" spans="1:8" ht="15.6">
      <c r="A83" s="30" t="s">
        <v>236</v>
      </c>
      <c r="B83" s="31" t="s">
        <v>237</v>
      </c>
      <c r="C83" s="31" t="s">
        <v>107</v>
      </c>
      <c r="D83" s="31" t="s">
        <v>405</v>
      </c>
      <c r="E83" s="32" t="s">
        <v>406</v>
      </c>
      <c r="F83" s="102" t="s">
        <v>240</v>
      </c>
      <c r="G83" s="108" t="s">
        <v>17</v>
      </c>
      <c r="H83" s="108" t="s">
        <v>20</v>
      </c>
    </row>
    <row r="84" spans="1:8" ht="15.6">
      <c r="A84" s="30" t="s">
        <v>236</v>
      </c>
      <c r="B84" s="31" t="s">
        <v>237</v>
      </c>
      <c r="C84" s="31" t="s">
        <v>108</v>
      </c>
      <c r="D84" s="31" t="s">
        <v>407</v>
      </c>
      <c r="E84" s="32" t="s">
        <v>408</v>
      </c>
      <c r="F84" s="102" t="s">
        <v>240</v>
      </c>
      <c r="G84" s="108" t="s">
        <v>17</v>
      </c>
      <c r="H84" s="108" t="s">
        <v>20</v>
      </c>
    </row>
    <row r="85" spans="1:8" ht="15.6">
      <c r="A85" s="30" t="s">
        <v>236</v>
      </c>
      <c r="B85" s="31" t="s">
        <v>237</v>
      </c>
      <c r="C85" s="31" t="s">
        <v>109</v>
      </c>
      <c r="D85" s="31" t="s">
        <v>409</v>
      </c>
      <c r="E85" s="32" t="s">
        <v>410</v>
      </c>
      <c r="F85" s="102" t="s">
        <v>240</v>
      </c>
      <c r="G85" s="108" t="s">
        <v>17</v>
      </c>
      <c r="H85" s="108" t="s">
        <v>20</v>
      </c>
    </row>
    <row r="86" spans="1:8" ht="15.6">
      <c r="A86" s="30" t="s">
        <v>236</v>
      </c>
      <c r="B86" s="31" t="s">
        <v>237</v>
      </c>
      <c r="C86" s="31" t="s">
        <v>110</v>
      </c>
      <c r="D86" s="31" t="s">
        <v>411</v>
      </c>
      <c r="E86" s="32" t="s">
        <v>412</v>
      </c>
      <c r="F86" s="102" t="s">
        <v>240</v>
      </c>
      <c r="G86" s="108" t="s">
        <v>17</v>
      </c>
      <c r="H86" s="108" t="s">
        <v>20</v>
      </c>
    </row>
    <row r="87" spans="1:8" ht="15.6">
      <c r="A87" s="30" t="s">
        <v>236</v>
      </c>
      <c r="B87" s="31" t="s">
        <v>237</v>
      </c>
      <c r="C87" s="31" t="s">
        <v>111</v>
      </c>
      <c r="D87" s="31" t="s">
        <v>413</v>
      </c>
      <c r="E87" s="32" t="s">
        <v>414</v>
      </c>
      <c r="F87" s="102" t="s">
        <v>240</v>
      </c>
      <c r="G87" s="108" t="s">
        <v>17</v>
      </c>
      <c r="H87" s="108" t="s">
        <v>20</v>
      </c>
    </row>
    <row r="88" spans="1:8" ht="15.6">
      <c r="A88" s="30" t="s">
        <v>236</v>
      </c>
      <c r="B88" s="31" t="s">
        <v>237</v>
      </c>
      <c r="C88" s="31" t="s">
        <v>112</v>
      </c>
      <c r="D88" s="31" t="s">
        <v>415</v>
      </c>
      <c r="E88" s="32" t="s">
        <v>416</v>
      </c>
      <c r="F88" s="102" t="s">
        <v>240</v>
      </c>
      <c r="G88" s="108" t="s">
        <v>28</v>
      </c>
      <c r="H88" s="108" t="s">
        <v>20</v>
      </c>
    </row>
    <row r="89" spans="1:8" ht="15.6">
      <c r="A89" s="30" t="s">
        <v>236</v>
      </c>
      <c r="B89" s="31" t="s">
        <v>237</v>
      </c>
      <c r="C89" s="31" t="s">
        <v>113</v>
      </c>
      <c r="D89" s="31" t="s">
        <v>417</v>
      </c>
      <c r="E89" s="32" t="s">
        <v>418</v>
      </c>
      <c r="F89" s="102" t="s">
        <v>240</v>
      </c>
      <c r="G89" s="108" t="s">
        <v>17</v>
      </c>
      <c r="H89" s="108" t="s">
        <v>20</v>
      </c>
    </row>
    <row r="90" spans="1:8" ht="15.6">
      <c r="A90" s="30" t="s">
        <v>236</v>
      </c>
      <c r="B90" s="31" t="s">
        <v>237</v>
      </c>
      <c r="C90" s="31" t="s">
        <v>115</v>
      </c>
      <c r="D90" s="31" t="s">
        <v>419</v>
      </c>
      <c r="E90" s="32" t="s">
        <v>420</v>
      </c>
      <c r="F90" s="102" t="s">
        <v>240</v>
      </c>
      <c r="G90" s="108" t="s">
        <v>17</v>
      </c>
      <c r="H90" s="108" t="s">
        <v>20</v>
      </c>
    </row>
    <row r="91" spans="1:8" ht="15.6">
      <c r="A91" s="30" t="s">
        <v>236</v>
      </c>
      <c r="B91" s="31" t="s">
        <v>237</v>
      </c>
      <c r="C91" s="31" t="s">
        <v>116</v>
      </c>
      <c r="D91" s="31" t="s">
        <v>421</v>
      </c>
      <c r="E91" s="32" t="s">
        <v>422</v>
      </c>
      <c r="F91" s="102" t="s">
        <v>240</v>
      </c>
      <c r="G91" s="108" t="s">
        <v>17</v>
      </c>
      <c r="H91" s="108" t="s">
        <v>20</v>
      </c>
    </row>
    <row r="92" spans="1:8" ht="15.6">
      <c r="A92" s="30" t="s">
        <v>236</v>
      </c>
      <c r="B92" s="31" t="s">
        <v>237</v>
      </c>
      <c r="C92" s="31" t="s">
        <v>117</v>
      </c>
      <c r="D92" s="31" t="s">
        <v>423</v>
      </c>
      <c r="E92" s="32" t="s">
        <v>424</v>
      </c>
      <c r="F92" s="102" t="s">
        <v>240</v>
      </c>
      <c r="G92" s="108" t="s">
        <v>17</v>
      </c>
      <c r="H92" s="108" t="s">
        <v>20</v>
      </c>
    </row>
    <row r="93" spans="1:8" ht="15.6">
      <c r="A93" s="30" t="s">
        <v>236</v>
      </c>
      <c r="B93" s="31" t="s">
        <v>237</v>
      </c>
      <c r="C93" s="31" t="s">
        <v>118</v>
      </c>
      <c r="D93" s="31" t="s">
        <v>425</v>
      </c>
      <c r="E93" s="32" t="s">
        <v>426</v>
      </c>
      <c r="F93" s="102" t="s">
        <v>240</v>
      </c>
      <c r="G93" s="108" t="s">
        <v>17</v>
      </c>
      <c r="H93" s="108" t="s">
        <v>20</v>
      </c>
    </row>
    <row r="94" spans="1:8" ht="15.6">
      <c r="A94" s="30" t="s">
        <v>236</v>
      </c>
      <c r="B94" s="31" t="s">
        <v>237</v>
      </c>
      <c r="C94" s="31" t="s">
        <v>119</v>
      </c>
      <c r="D94" s="31" t="s">
        <v>427</v>
      </c>
      <c r="E94" s="32" t="s">
        <v>428</v>
      </c>
      <c r="F94" s="102" t="s">
        <v>240</v>
      </c>
      <c r="G94" s="108" t="s">
        <v>17</v>
      </c>
      <c r="H94" s="108" t="s">
        <v>20</v>
      </c>
    </row>
    <row r="95" spans="1:8" ht="15.6">
      <c r="A95" s="30" t="s">
        <v>236</v>
      </c>
      <c r="B95" s="31" t="s">
        <v>237</v>
      </c>
      <c r="C95" s="31" t="s">
        <v>120</v>
      </c>
      <c r="D95" s="31" t="s">
        <v>429</v>
      </c>
      <c r="E95" s="32" t="s">
        <v>430</v>
      </c>
      <c r="F95" s="102" t="s">
        <v>240</v>
      </c>
      <c r="G95" s="108" t="s">
        <v>17</v>
      </c>
      <c r="H95" s="108" t="s">
        <v>20</v>
      </c>
    </row>
    <row r="96" spans="1:8" ht="15.6">
      <c r="A96" s="30" t="s">
        <v>236</v>
      </c>
      <c r="B96" s="31" t="s">
        <v>237</v>
      </c>
      <c r="C96" s="31" t="s">
        <v>121</v>
      </c>
      <c r="D96" s="31" t="s">
        <v>431</v>
      </c>
      <c r="E96" s="32" t="s">
        <v>432</v>
      </c>
      <c r="F96" s="102" t="s">
        <v>240</v>
      </c>
      <c r="G96" s="108" t="s">
        <v>17</v>
      </c>
      <c r="H96" s="108" t="s">
        <v>20</v>
      </c>
    </row>
    <row r="97" spans="1:8" ht="15.6">
      <c r="A97" s="30" t="s">
        <v>236</v>
      </c>
      <c r="B97" s="31" t="s">
        <v>237</v>
      </c>
      <c r="C97" s="31" t="s">
        <v>122</v>
      </c>
      <c r="D97" s="31" t="s">
        <v>433</v>
      </c>
      <c r="E97" s="32" t="s">
        <v>434</v>
      </c>
      <c r="F97" s="102" t="s">
        <v>240</v>
      </c>
      <c r="G97" s="108" t="s">
        <v>17</v>
      </c>
      <c r="H97" s="108" t="s">
        <v>20</v>
      </c>
    </row>
    <row r="98" spans="1:8" ht="15.6">
      <c r="A98" s="30" t="s">
        <v>236</v>
      </c>
      <c r="B98" s="31" t="s">
        <v>237</v>
      </c>
      <c r="C98" s="31" t="s">
        <v>123</v>
      </c>
      <c r="D98" s="31" t="s">
        <v>435</v>
      </c>
      <c r="E98" s="32" t="s">
        <v>436</v>
      </c>
      <c r="F98" s="102" t="s">
        <v>240</v>
      </c>
      <c r="G98" s="108" t="s">
        <v>17</v>
      </c>
      <c r="H98" s="108" t="s">
        <v>20</v>
      </c>
    </row>
    <row r="99" spans="1:8" ht="15.6">
      <c r="A99" s="30" t="s">
        <v>236</v>
      </c>
      <c r="B99" s="31" t="s">
        <v>237</v>
      </c>
      <c r="C99" s="31" t="s">
        <v>124</v>
      </c>
      <c r="D99" s="31" t="s">
        <v>437</v>
      </c>
      <c r="E99" s="32" t="s">
        <v>438</v>
      </c>
      <c r="F99" s="102" t="s">
        <v>240</v>
      </c>
      <c r="G99" s="108" t="s">
        <v>17</v>
      </c>
      <c r="H99" s="108" t="s">
        <v>20</v>
      </c>
    </row>
    <row r="100" spans="1:8" ht="15.6">
      <c r="A100" s="30" t="s">
        <v>236</v>
      </c>
      <c r="B100" s="31" t="s">
        <v>237</v>
      </c>
      <c r="C100" s="31" t="s">
        <v>125</v>
      </c>
      <c r="D100" s="31" t="s">
        <v>439</v>
      </c>
      <c r="E100" s="32" t="s">
        <v>440</v>
      </c>
      <c r="F100" s="102" t="s">
        <v>240</v>
      </c>
      <c r="G100" s="108" t="s">
        <v>17</v>
      </c>
      <c r="H100" s="108" t="s">
        <v>20</v>
      </c>
    </row>
    <row r="101" spans="1:8" ht="15.6">
      <c r="A101" s="30" t="s">
        <v>236</v>
      </c>
      <c r="B101" s="31" t="s">
        <v>237</v>
      </c>
      <c r="C101" s="31" t="s">
        <v>126</v>
      </c>
      <c r="D101" s="31" t="s">
        <v>441</v>
      </c>
      <c r="E101" s="32" t="s">
        <v>442</v>
      </c>
      <c r="F101" s="102" t="s">
        <v>240</v>
      </c>
      <c r="G101" s="108" t="s">
        <v>17</v>
      </c>
      <c r="H101" s="108" t="s">
        <v>20</v>
      </c>
    </row>
    <row r="102" spans="1:8" ht="15.6">
      <c r="A102" s="30" t="s">
        <v>443</v>
      </c>
      <c r="B102" s="31" t="s">
        <v>237</v>
      </c>
      <c r="C102" s="31" t="s">
        <v>127</v>
      </c>
      <c r="D102" s="31" t="s">
        <v>444</v>
      </c>
      <c r="E102" s="33" t="s">
        <v>445</v>
      </c>
      <c r="F102" s="33" t="s">
        <v>446</v>
      </c>
      <c r="G102" s="108" t="s">
        <v>17</v>
      </c>
      <c r="H102" s="108" t="s">
        <v>20</v>
      </c>
    </row>
    <row r="103" spans="1:8" ht="15.6">
      <c r="A103" s="30" t="s">
        <v>443</v>
      </c>
      <c r="B103" s="31" t="s">
        <v>237</v>
      </c>
      <c r="C103" s="31" t="s">
        <v>129</v>
      </c>
      <c r="D103" s="31" t="s">
        <v>447</v>
      </c>
      <c r="E103" s="33" t="s">
        <v>448</v>
      </c>
      <c r="F103" s="33" t="s">
        <v>449</v>
      </c>
      <c r="G103" s="108" t="s">
        <v>17</v>
      </c>
      <c r="H103" s="108" t="s">
        <v>20</v>
      </c>
    </row>
    <row r="104" spans="1:8" ht="15.6">
      <c r="A104" s="30" t="s">
        <v>443</v>
      </c>
      <c r="B104" s="31" t="s">
        <v>237</v>
      </c>
      <c r="C104" s="31" t="s">
        <v>131</v>
      </c>
      <c r="D104" s="31" t="s">
        <v>450</v>
      </c>
      <c r="E104" s="33" t="s">
        <v>451</v>
      </c>
      <c r="F104" s="33" t="s">
        <v>452</v>
      </c>
      <c r="G104" s="108" t="s">
        <v>17</v>
      </c>
      <c r="H104" s="108" t="s">
        <v>20</v>
      </c>
    </row>
    <row r="105" spans="1:8" ht="15.6">
      <c r="A105" s="30" t="s">
        <v>443</v>
      </c>
      <c r="B105" s="31" t="s">
        <v>237</v>
      </c>
      <c r="C105" s="31" t="s">
        <v>132</v>
      </c>
      <c r="D105" s="31" t="s">
        <v>453</v>
      </c>
      <c r="E105" s="33" t="s">
        <v>454</v>
      </c>
      <c r="F105" s="33" t="s">
        <v>455</v>
      </c>
      <c r="G105" s="108" t="s">
        <v>17</v>
      </c>
      <c r="H105" s="108" t="s">
        <v>20</v>
      </c>
    </row>
    <row r="106" spans="1:8" ht="15.6">
      <c r="A106" s="30" t="s">
        <v>443</v>
      </c>
      <c r="B106" s="31" t="s">
        <v>237</v>
      </c>
      <c r="C106" s="31" t="s">
        <v>133</v>
      </c>
      <c r="D106" s="31" t="s">
        <v>456</v>
      </c>
      <c r="E106" s="33" t="s">
        <v>457</v>
      </c>
      <c r="F106" s="33" t="s">
        <v>458</v>
      </c>
      <c r="G106" s="108" t="s">
        <v>17</v>
      </c>
      <c r="H106" s="108" t="s">
        <v>20</v>
      </c>
    </row>
    <row r="107" spans="1:8" ht="15.6">
      <c r="A107" s="30" t="s">
        <v>459</v>
      </c>
      <c r="B107" s="31" t="s">
        <v>460</v>
      </c>
      <c r="C107" s="31" t="s">
        <v>134</v>
      </c>
      <c r="D107" s="31" t="s">
        <v>461</v>
      </c>
      <c r="E107" s="33" t="s">
        <v>462</v>
      </c>
      <c r="F107" s="33" t="s">
        <v>463</v>
      </c>
      <c r="G107" s="108" t="s">
        <v>17</v>
      </c>
      <c r="H107" s="108" t="s">
        <v>20</v>
      </c>
    </row>
    <row r="108" spans="1:8" ht="15.6">
      <c r="A108" s="30" t="s">
        <v>459</v>
      </c>
      <c r="B108" s="31" t="s">
        <v>460</v>
      </c>
      <c r="C108" s="31" t="s">
        <v>135</v>
      </c>
      <c r="D108" s="31" t="s">
        <v>464</v>
      </c>
      <c r="E108" s="33" t="s">
        <v>465</v>
      </c>
      <c r="F108" s="33" t="s">
        <v>466</v>
      </c>
      <c r="G108" s="108" t="s">
        <v>17</v>
      </c>
      <c r="H108" s="108" t="s">
        <v>20</v>
      </c>
    </row>
    <row r="109" spans="1:8" ht="15.6">
      <c r="A109" s="30" t="s">
        <v>459</v>
      </c>
      <c r="B109" s="31" t="s">
        <v>460</v>
      </c>
      <c r="C109" s="31" t="s">
        <v>136</v>
      </c>
      <c r="D109" s="31" t="s">
        <v>467</v>
      </c>
      <c r="E109" s="33" t="s">
        <v>468</v>
      </c>
      <c r="F109" s="33" t="s">
        <v>469</v>
      </c>
      <c r="G109" s="108" t="s">
        <v>17</v>
      </c>
      <c r="H109" s="108" t="s">
        <v>20</v>
      </c>
    </row>
    <row r="110" spans="1:8" ht="15.6">
      <c r="A110" s="30" t="s">
        <v>459</v>
      </c>
      <c r="B110" s="31" t="s">
        <v>460</v>
      </c>
      <c r="C110" s="31" t="s">
        <v>137</v>
      </c>
      <c r="D110" s="31" t="s">
        <v>470</v>
      </c>
      <c r="E110" s="31" t="s">
        <v>471</v>
      </c>
      <c r="F110" s="33" t="s">
        <v>472</v>
      </c>
      <c r="G110" s="108" t="s">
        <v>17</v>
      </c>
      <c r="H110" s="108" t="s">
        <v>20</v>
      </c>
    </row>
    <row r="111" spans="1:8" ht="15.6">
      <c r="A111" s="30" t="s">
        <v>459</v>
      </c>
      <c r="B111" s="31" t="s">
        <v>460</v>
      </c>
      <c r="C111" s="31" t="s">
        <v>139</v>
      </c>
      <c r="D111" s="31" t="s">
        <v>473</v>
      </c>
      <c r="E111" s="31" t="s">
        <v>474</v>
      </c>
      <c r="F111" s="33" t="s">
        <v>475</v>
      </c>
      <c r="G111" s="108" t="s">
        <v>17</v>
      </c>
      <c r="H111" s="108" t="s">
        <v>20</v>
      </c>
    </row>
    <row r="112" spans="1:8" ht="15.6">
      <c r="A112" s="30" t="s">
        <v>476</v>
      </c>
      <c r="B112" s="31" t="s">
        <v>477</v>
      </c>
      <c r="C112" s="31" t="s">
        <v>141</v>
      </c>
      <c r="D112" s="31" t="s">
        <v>478</v>
      </c>
      <c r="E112" s="34" t="s">
        <v>479</v>
      </c>
      <c r="F112" s="33" t="s">
        <v>480</v>
      </c>
      <c r="G112" s="108" t="s">
        <v>17</v>
      </c>
      <c r="H112" s="108" t="s">
        <v>20</v>
      </c>
    </row>
    <row r="113" spans="1:8" ht="15.6">
      <c r="A113" s="30" t="s">
        <v>476</v>
      </c>
      <c r="B113" s="31" t="s">
        <v>477</v>
      </c>
      <c r="C113" s="31" t="s">
        <v>142</v>
      </c>
      <c r="D113" s="31" t="s">
        <v>481</v>
      </c>
      <c r="E113" s="34" t="s">
        <v>482</v>
      </c>
      <c r="F113" s="33" t="s">
        <v>483</v>
      </c>
      <c r="G113" s="108" t="s">
        <v>17</v>
      </c>
      <c r="H113" s="108" t="s">
        <v>20</v>
      </c>
    </row>
    <row r="114" spans="1:8" ht="15.6">
      <c r="A114" s="30" t="s">
        <v>476</v>
      </c>
      <c r="B114" s="31" t="s">
        <v>477</v>
      </c>
      <c r="C114" s="31" t="s">
        <v>143</v>
      </c>
      <c r="D114" s="31" t="s">
        <v>484</v>
      </c>
      <c r="E114" s="31" t="s">
        <v>485</v>
      </c>
      <c r="F114" s="33" t="s">
        <v>486</v>
      </c>
      <c r="G114" s="108" t="s">
        <v>17</v>
      </c>
      <c r="H114" s="108" t="s">
        <v>20</v>
      </c>
    </row>
    <row r="115" spans="1:8" ht="15.6">
      <c r="A115" s="30" t="s">
        <v>476</v>
      </c>
      <c r="B115" s="31" t="s">
        <v>477</v>
      </c>
      <c r="C115" s="31" t="s">
        <v>144</v>
      </c>
      <c r="D115" s="31" t="s">
        <v>487</v>
      </c>
      <c r="E115" s="31" t="s">
        <v>488</v>
      </c>
      <c r="F115" s="33" t="s">
        <v>489</v>
      </c>
      <c r="G115" s="108" t="s">
        <v>17</v>
      </c>
      <c r="H115" s="108" t="s">
        <v>20</v>
      </c>
    </row>
    <row r="116" spans="1:8" ht="15.6">
      <c r="A116" s="35" t="s">
        <v>476</v>
      </c>
      <c r="B116" s="36" t="s">
        <v>477</v>
      </c>
      <c r="C116" s="36" t="s">
        <v>145</v>
      </c>
      <c r="D116" s="36" t="s">
        <v>490</v>
      </c>
      <c r="E116" s="36" t="s">
        <v>491</v>
      </c>
      <c r="F116" s="103" t="s">
        <v>492</v>
      </c>
      <c r="G116" s="108" t="s">
        <v>17</v>
      </c>
      <c r="H116" s="108" t="s">
        <v>20</v>
      </c>
    </row>
  </sheetData>
  <dataValidations count="1">
    <dataValidation type="list" allowBlank="1" showInputMessage="1" showErrorMessage="1" sqref="A2:A202" xr:uid="{00000000-0002-0000-0500-000000000000}">
      <formula1>Type</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U27"/>
  <sheetViews>
    <sheetView workbookViewId="0">
      <selection activeCell="H12" sqref="H12"/>
    </sheetView>
  </sheetViews>
  <sheetFormatPr defaultColWidth="40.42578125" defaultRowHeight="14.45"/>
  <cols>
    <col min="1" max="1" width="8.7109375" style="3" bestFit="1" customWidth="1"/>
    <col min="2" max="2" width="14.7109375" style="3" bestFit="1" customWidth="1"/>
    <col min="3" max="3" width="23.5703125" style="3" bestFit="1" customWidth="1"/>
    <col min="4" max="4" width="30.140625" style="3" bestFit="1" customWidth="1"/>
    <col min="5" max="5" width="22.85546875" style="3" bestFit="1" customWidth="1"/>
    <col min="6" max="6" width="28.85546875" style="3" customWidth="1"/>
    <col min="7" max="7" width="22.140625" style="3" bestFit="1" customWidth="1"/>
    <col min="8" max="8" width="27" style="3" bestFit="1" customWidth="1"/>
    <col min="9" max="9" width="20.85546875" style="3" customWidth="1"/>
    <col min="10" max="10" width="22" style="3" customWidth="1"/>
    <col min="11" max="11" width="20" style="3" bestFit="1" customWidth="1"/>
    <col min="12" max="12" width="13.5703125" style="3" bestFit="1" customWidth="1"/>
    <col min="13" max="13" width="18.85546875" style="3" bestFit="1" customWidth="1"/>
    <col min="14" max="21" width="13.5703125" style="3" bestFit="1" customWidth="1"/>
    <col min="22" max="16384" width="40.42578125" style="3"/>
  </cols>
  <sheetData>
    <row r="1" spans="1:21" s="2" customFormat="1" ht="22.15" thickTop="1" thickBot="1">
      <c r="A1" s="1" t="s">
        <v>211</v>
      </c>
      <c r="B1" s="1" t="s">
        <v>493</v>
      </c>
      <c r="C1" s="1" t="s">
        <v>494</v>
      </c>
      <c r="D1" s="1" t="s">
        <v>495</v>
      </c>
      <c r="E1" s="1" t="s">
        <v>496</v>
      </c>
      <c r="F1" s="1" t="s">
        <v>497</v>
      </c>
      <c r="G1" s="1" t="s">
        <v>498</v>
      </c>
      <c r="H1" s="1" t="s">
        <v>499</v>
      </c>
      <c r="I1" s="1" t="s">
        <v>500</v>
      </c>
      <c r="J1" s="1" t="s">
        <v>501</v>
      </c>
      <c r="K1" s="1" t="s">
        <v>502</v>
      </c>
      <c r="L1" s="1" t="s">
        <v>503</v>
      </c>
      <c r="M1" s="1" t="s">
        <v>504</v>
      </c>
      <c r="N1" s="1" t="s">
        <v>505</v>
      </c>
      <c r="O1" s="1" t="s">
        <v>506</v>
      </c>
      <c r="P1" s="1" t="s">
        <v>507</v>
      </c>
      <c r="Q1" s="1" t="s">
        <v>508</v>
      </c>
      <c r="R1" s="1" t="s">
        <v>509</v>
      </c>
      <c r="S1" s="1" t="s">
        <v>510</v>
      </c>
      <c r="T1" s="1" t="s">
        <v>511</v>
      </c>
      <c r="U1" s="1" t="s">
        <v>512</v>
      </c>
    </row>
    <row r="2" spans="1:21" s="8" customFormat="1" ht="26.25" customHeight="1" thickTop="1" thickBot="1">
      <c r="A2" s="6" t="s">
        <v>232</v>
      </c>
      <c r="B2" s="7" t="s">
        <v>8</v>
      </c>
      <c r="C2" s="7" t="s">
        <v>6</v>
      </c>
      <c r="D2" s="7" t="s">
        <v>12</v>
      </c>
      <c r="E2" s="7" t="s">
        <v>8</v>
      </c>
      <c r="F2" s="7" t="s">
        <v>167</v>
      </c>
      <c r="G2" s="7" t="s">
        <v>513</v>
      </c>
      <c r="H2" s="7" t="s">
        <v>146</v>
      </c>
      <c r="I2" s="7" t="s">
        <v>500</v>
      </c>
      <c r="J2" s="7" t="s">
        <v>501</v>
      </c>
      <c r="K2" s="7" t="s">
        <v>502</v>
      </c>
      <c r="L2" s="7" t="s">
        <v>503</v>
      </c>
      <c r="M2" s="7" t="s">
        <v>504</v>
      </c>
      <c r="N2" s="7" t="s">
        <v>505</v>
      </c>
      <c r="O2" s="7" t="s">
        <v>506</v>
      </c>
      <c r="P2" s="7" t="s">
        <v>507</v>
      </c>
      <c r="Q2" s="7" t="s">
        <v>508</v>
      </c>
      <c r="R2" s="7" t="s">
        <v>509</v>
      </c>
      <c r="S2" s="7" t="s">
        <v>510</v>
      </c>
      <c r="T2" s="7" t="s">
        <v>511</v>
      </c>
      <c r="U2" s="7" t="s">
        <v>512</v>
      </c>
    </row>
    <row r="3" spans="1:21" ht="16.149999999999999" thickTop="1">
      <c r="A3" s="184" t="s">
        <v>514</v>
      </c>
      <c r="B3" s="37" t="s">
        <v>35</v>
      </c>
      <c r="C3" s="37" t="s">
        <v>15</v>
      </c>
      <c r="D3" s="38" t="s">
        <v>20</v>
      </c>
      <c r="E3" s="39" t="s">
        <v>176</v>
      </c>
      <c r="F3" s="50" t="s">
        <v>151</v>
      </c>
      <c r="G3" s="55" t="s">
        <v>227</v>
      </c>
      <c r="H3" s="55" t="s">
        <v>150</v>
      </c>
      <c r="I3" s="55" t="s">
        <v>500</v>
      </c>
      <c r="J3" s="55" t="s">
        <v>501</v>
      </c>
      <c r="K3" s="55" t="s">
        <v>502</v>
      </c>
      <c r="L3" s="38" t="s">
        <v>503</v>
      </c>
      <c r="M3" s="38" t="s">
        <v>504</v>
      </c>
      <c r="N3" s="38" t="s">
        <v>505</v>
      </c>
      <c r="O3" s="38" t="s">
        <v>506</v>
      </c>
      <c r="P3" s="38" t="s">
        <v>507</v>
      </c>
      <c r="Q3" s="38" t="s">
        <v>508</v>
      </c>
      <c r="R3" s="38" t="s">
        <v>509</v>
      </c>
      <c r="S3" s="38" t="s">
        <v>510</v>
      </c>
      <c r="T3" s="38" t="s">
        <v>511</v>
      </c>
      <c r="U3" s="38" t="s">
        <v>512</v>
      </c>
    </row>
    <row r="4" spans="1:21" ht="15.6">
      <c r="A4" s="184"/>
      <c r="B4" s="40" t="s">
        <v>28</v>
      </c>
      <c r="C4" s="54" t="s">
        <v>130</v>
      </c>
      <c r="D4" s="42" t="s">
        <v>36</v>
      </c>
      <c r="E4" s="43" t="s">
        <v>515</v>
      </c>
      <c r="F4" s="51" t="s">
        <v>153</v>
      </c>
      <c r="G4" s="46" t="s">
        <v>228</v>
      </c>
      <c r="H4" s="44" t="s">
        <v>152</v>
      </c>
      <c r="I4" s="44"/>
      <c r="J4" s="44"/>
      <c r="K4" s="45"/>
      <c r="L4" s="45"/>
      <c r="M4" s="45"/>
      <c r="N4" s="45"/>
      <c r="O4" s="42"/>
      <c r="P4" s="45"/>
      <c r="Q4" s="45"/>
      <c r="R4" s="45"/>
      <c r="S4" s="45"/>
      <c r="T4" s="45"/>
      <c r="U4" s="45"/>
    </row>
    <row r="5" spans="1:21" ht="15.6">
      <c r="A5" s="184"/>
      <c r="B5" s="40" t="s">
        <v>17</v>
      </c>
      <c r="C5" s="41"/>
      <c r="D5" s="42"/>
      <c r="E5" s="43"/>
      <c r="F5" s="51" t="s">
        <v>155</v>
      </c>
      <c r="G5" s="46"/>
      <c r="H5" s="44" t="s">
        <v>154</v>
      </c>
      <c r="I5" s="46"/>
      <c r="J5" s="44"/>
      <c r="K5" s="45"/>
      <c r="L5" s="45"/>
      <c r="M5" s="45"/>
      <c r="N5" s="45"/>
      <c r="O5" s="42"/>
      <c r="P5" s="45"/>
      <c r="Q5" s="45"/>
      <c r="R5" s="45"/>
      <c r="S5" s="45"/>
      <c r="T5" s="45"/>
      <c r="U5" s="45"/>
    </row>
    <row r="6" spans="1:21" ht="15.6">
      <c r="A6" s="184"/>
      <c r="B6" s="40"/>
      <c r="C6" s="41"/>
      <c r="D6" s="42"/>
      <c r="E6" s="43"/>
      <c r="F6" s="51" t="s">
        <v>157</v>
      </c>
      <c r="G6" s="46"/>
      <c r="H6" s="44" t="s">
        <v>156</v>
      </c>
      <c r="I6" s="46"/>
      <c r="J6" s="44"/>
      <c r="K6" s="45"/>
      <c r="L6" s="45"/>
      <c r="M6" s="45"/>
      <c r="N6" s="45"/>
      <c r="O6" s="42"/>
      <c r="P6" s="45"/>
      <c r="Q6" s="45"/>
      <c r="R6" s="45"/>
      <c r="S6" s="45"/>
      <c r="T6" s="45"/>
      <c r="U6" s="45"/>
    </row>
    <row r="7" spans="1:21" ht="15.6">
      <c r="A7" s="184"/>
      <c r="B7" s="40"/>
      <c r="C7" s="41"/>
      <c r="D7" s="42"/>
      <c r="E7" s="43"/>
      <c r="F7" s="51" t="s">
        <v>159</v>
      </c>
      <c r="G7" s="46"/>
      <c r="H7" s="44" t="s">
        <v>158</v>
      </c>
      <c r="I7" s="46"/>
      <c r="J7" s="44"/>
      <c r="K7" s="45"/>
      <c r="L7" s="45"/>
      <c r="M7" s="45"/>
      <c r="N7" s="45"/>
      <c r="O7" s="42"/>
      <c r="P7" s="45"/>
      <c r="Q7" s="45"/>
      <c r="R7" s="45"/>
      <c r="S7" s="45"/>
      <c r="T7" s="45"/>
      <c r="U7" s="45"/>
    </row>
    <row r="8" spans="1:21" ht="15.6">
      <c r="A8" s="184"/>
      <c r="B8" s="41"/>
      <c r="C8" s="41"/>
      <c r="D8" s="41"/>
      <c r="E8" s="45"/>
      <c r="F8" s="41"/>
      <c r="G8" s="41"/>
      <c r="H8" s="109" t="s">
        <v>160</v>
      </c>
      <c r="I8" s="46"/>
      <c r="J8" s="44"/>
      <c r="K8" s="45"/>
      <c r="L8" s="45"/>
      <c r="M8" s="45"/>
      <c r="N8" s="45"/>
      <c r="O8" s="45"/>
      <c r="P8" s="45"/>
      <c r="Q8" s="45"/>
      <c r="R8" s="45"/>
      <c r="S8" s="45"/>
      <c r="T8" s="45"/>
      <c r="U8" s="45"/>
    </row>
    <row r="9" spans="1:21" ht="15.6">
      <c r="A9" s="184"/>
      <c r="B9" s="41"/>
      <c r="C9" s="41"/>
      <c r="D9" s="41"/>
      <c r="E9" s="45"/>
      <c r="F9" s="41"/>
      <c r="G9" s="41"/>
      <c r="H9" s="41" t="s">
        <v>162</v>
      </c>
      <c r="I9" s="46"/>
      <c r="J9" s="44"/>
      <c r="K9" s="45"/>
      <c r="L9" s="45"/>
      <c r="M9" s="45"/>
      <c r="N9" s="45"/>
      <c r="O9" s="45"/>
      <c r="P9" s="45"/>
      <c r="Q9" s="45"/>
      <c r="R9" s="45"/>
      <c r="S9" s="45"/>
      <c r="T9" s="45"/>
      <c r="U9" s="45"/>
    </row>
    <row r="10" spans="1:21" ht="15.6">
      <c r="A10" s="184"/>
      <c r="B10" s="41"/>
      <c r="C10" s="41"/>
      <c r="D10" s="41"/>
      <c r="E10" s="45"/>
      <c r="F10" s="41"/>
      <c r="G10" s="41"/>
      <c r="H10" s="45"/>
      <c r="I10" s="46"/>
      <c r="J10" s="44"/>
      <c r="K10" s="45"/>
      <c r="L10" s="45"/>
      <c r="M10" s="45"/>
      <c r="N10" s="45"/>
      <c r="O10" s="45"/>
      <c r="P10" s="45"/>
      <c r="Q10" s="45"/>
      <c r="R10" s="45"/>
      <c r="S10" s="45"/>
      <c r="T10" s="45"/>
      <c r="U10" s="45"/>
    </row>
    <row r="11" spans="1:21" ht="15.6">
      <c r="A11" s="184"/>
      <c r="B11" s="41"/>
      <c r="C11" s="41"/>
      <c r="D11" s="41"/>
      <c r="E11" s="45"/>
      <c r="F11" s="41"/>
      <c r="G11" s="45"/>
      <c r="H11" s="42"/>
      <c r="I11" s="45"/>
      <c r="J11" s="45"/>
      <c r="K11" s="45"/>
      <c r="L11" s="45"/>
      <c r="M11" s="45"/>
      <c r="N11" s="45"/>
      <c r="O11" s="45"/>
      <c r="P11" s="45"/>
      <c r="Q11" s="45"/>
      <c r="R11" s="45"/>
      <c r="S11" s="45"/>
      <c r="T11" s="45"/>
      <c r="U11" s="45"/>
    </row>
    <row r="12" spans="1:21" ht="15.6">
      <c r="A12" s="184"/>
      <c r="B12" s="41"/>
      <c r="C12" s="41"/>
      <c r="D12" s="41"/>
      <c r="E12" s="45"/>
      <c r="F12" s="41"/>
      <c r="G12" s="45"/>
      <c r="H12" s="42"/>
      <c r="I12" s="45"/>
      <c r="J12" s="45"/>
      <c r="K12" s="45"/>
      <c r="L12" s="45"/>
      <c r="M12" s="45"/>
      <c r="N12" s="45"/>
      <c r="O12" s="45"/>
      <c r="P12" s="45"/>
      <c r="Q12" s="45"/>
      <c r="R12" s="45"/>
      <c r="S12" s="45"/>
      <c r="T12" s="45"/>
      <c r="U12" s="45"/>
    </row>
    <row r="13" spans="1:21" ht="15.6">
      <c r="A13" s="184"/>
      <c r="B13" s="41"/>
      <c r="C13" s="41"/>
      <c r="D13" s="41"/>
      <c r="E13" s="45"/>
      <c r="F13" s="41"/>
      <c r="G13" s="45"/>
      <c r="H13" s="42"/>
      <c r="I13" s="45"/>
      <c r="J13" s="45"/>
      <c r="K13" s="45"/>
      <c r="L13" s="45"/>
      <c r="M13" s="45"/>
      <c r="N13" s="45"/>
      <c r="O13" s="45"/>
      <c r="P13" s="45"/>
      <c r="Q13" s="45"/>
      <c r="R13" s="45"/>
      <c r="S13" s="45"/>
      <c r="T13" s="45"/>
      <c r="U13" s="45"/>
    </row>
    <row r="14" spans="1:21" ht="15.6">
      <c r="A14" s="184"/>
      <c r="B14" s="41"/>
      <c r="C14" s="41"/>
      <c r="D14" s="41"/>
      <c r="E14" s="45"/>
      <c r="F14" s="41"/>
      <c r="G14" s="45"/>
      <c r="H14" s="42"/>
      <c r="I14" s="45"/>
      <c r="J14" s="45"/>
      <c r="K14" s="45"/>
      <c r="L14" s="45"/>
      <c r="M14" s="45"/>
      <c r="N14" s="45"/>
      <c r="O14" s="45"/>
      <c r="P14" s="45"/>
      <c r="Q14" s="45"/>
      <c r="R14" s="45"/>
      <c r="S14" s="45"/>
      <c r="T14" s="45"/>
      <c r="U14" s="45"/>
    </row>
    <row r="15" spans="1:21" ht="15.6">
      <c r="A15" s="184"/>
      <c r="B15" s="41"/>
      <c r="C15" s="41"/>
      <c r="D15" s="41"/>
      <c r="E15" s="45"/>
      <c r="F15" s="41"/>
      <c r="G15" s="45"/>
      <c r="H15" s="45"/>
      <c r="I15" s="45"/>
      <c r="J15" s="45"/>
      <c r="K15" s="45"/>
      <c r="L15" s="45"/>
      <c r="M15" s="45"/>
      <c r="N15" s="45"/>
      <c r="O15" s="45"/>
      <c r="P15" s="45"/>
      <c r="Q15" s="45"/>
      <c r="R15" s="45"/>
      <c r="S15" s="45"/>
      <c r="T15" s="45"/>
      <c r="U15" s="45"/>
    </row>
    <row r="16" spans="1:21" ht="15.6">
      <c r="A16" s="184"/>
      <c r="B16" s="41"/>
      <c r="C16" s="41"/>
      <c r="D16" s="41"/>
      <c r="E16" s="45"/>
      <c r="F16" s="41"/>
      <c r="G16" s="45"/>
      <c r="H16" s="45"/>
      <c r="I16" s="45"/>
      <c r="J16" s="45"/>
      <c r="K16" s="45"/>
      <c r="L16" s="45"/>
      <c r="M16" s="45"/>
      <c r="N16" s="45"/>
      <c r="O16" s="45"/>
      <c r="P16" s="45"/>
      <c r="Q16" s="45"/>
      <c r="R16" s="45"/>
      <c r="S16" s="45"/>
      <c r="T16" s="45"/>
      <c r="U16" s="45"/>
    </row>
    <row r="17" spans="1:21" ht="15.6">
      <c r="A17" s="184"/>
      <c r="B17" s="41"/>
      <c r="C17" s="41"/>
      <c r="D17" s="47"/>
      <c r="E17" s="45"/>
      <c r="F17" s="41"/>
      <c r="G17" s="45"/>
      <c r="H17" s="45"/>
      <c r="I17" s="45"/>
      <c r="J17" s="45"/>
      <c r="K17" s="45"/>
      <c r="L17" s="45"/>
      <c r="M17" s="45"/>
      <c r="N17" s="45"/>
      <c r="O17" s="45"/>
      <c r="P17" s="45"/>
      <c r="Q17" s="45"/>
      <c r="R17" s="45"/>
      <c r="S17" s="45"/>
      <c r="T17" s="45"/>
      <c r="U17" s="45"/>
    </row>
    <row r="18" spans="1:21" ht="15.6">
      <c r="A18" s="184"/>
      <c r="B18" s="41"/>
      <c r="C18" s="41"/>
      <c r="D18" s="41"/>
      <c r="E18" s="45"/>
      <c r="F18" s="41"/>
      <c r="G18" s="45"/>
      <c r="H18" s="45"/>
      <c r="I18" s="45"/>
      <c r="J18" s="45"/>
      <c r="K18" s="45"/>
      <c r="L18" s="45"/>
      <c r="M18" s="45"/>
      <c r="N18" s="45"/>
      <c r="O18" s="45"/>
      <c r="P18" s="45"/>
      <c r="Q18" s="45"/>
      <c r="R18" s="45"/>
      <c r="S18" s="45"/>
      <c r="T18" s="45"/>
      <c r="U18" s="45"/>
    </row>
    <row r="19" spans="1:21" ht="15.6">
      <c r="A19" s="184"/>
      <c r="B19" s="41"/>
      <c r="C19" s="41"/>
      <c r="D19" s="41"/>
      <c r="E19" s="45"/>
      <c r="F19" s="41"/>
      <c r="G19" s="45"/>
      <c r="H19" s="45"/>
      <c r="I19" s="45"/>
      <c r="J19" s="45"/>
      <c r="K19" s="45"/>
      <c r="L19" s="45"/>
      <c r="M19" s="45"/>
      <c r="N19" s="45"/>
      <c r="O19" s="45"/>
      <c r="P19" s="45"/>
      <c r="Q19" s="45"/>
      <c r="R19" s="45"/>
      <c r="S19" s="45"/>
      <c r="T19" s="45"/>
      <c r="U19" s="45"/>
    </row>
    <row r="20" spans="1:21" ht="15.6">
      <c r="A20" s="184"/>
      <c r="B20" s="41"/>
      <c r="C20" s="41"/>
      <c r="D20" s="47"/>
      <c r="E20" s="45"/>
      <c r="F20" s="41"/>
      <c r="G20" s="45"/>
      <c r="H20" s="45"/>
      <c r="I20" s="45"/>
      <c r="J20" s="45"/>
      <c r="K20" s="45"/>
      <c r="L20" s="45"/>
      <c r="M20" s="45"/>
      <c r="N20" s="45"/>
      <c r="O20" s="45"/>
      <c r="P20" s="45"/>
      <c r="Q20" s="45"/>
      <c r="R20" s="45"/>
      <c r="S20" s="45"/>
      <c r="T20" s="45"/>
      <c r="U20" s="45"/>
    </row>
    <row r="21" spans="1:21" ht="15.6">
      <c r="A21" s="184"/>
      <c r="B21" s="41"/>
      <c r="C21" s="41"/>
      <c r="D21" s="41"/>
      <c r="E21" s="45"/>
      <c r="F21" s="41"/>
      <c r="G21" s="45"/>
      <c r="H21" s="45"/>
      <c r="I21" s="45"/>
      <c r="J21" s="45"/>
      <c r="K21" s="45"/>
      <c r="L21" s="45"/>
      <c r="M21" s="45"/>
      <c r="N21" s="45"/>
      <c r="O21" s="45"/>
      <c r="P21" s="45"/>
      <c r="Q21" s="45"/>
      <c r="R21" s="45"/>
      <c r="S21" s="45"/>
      <c r="T21" s="45"/>
      <c r="U21" s="45"/>
    </row>
    <row r="22" spans="1:21" ht="16.149999999999999" thickBot="1">
      <c r="A22" s="185"/>
      <c r="B22" s="48"/>
      <c r="C22" s="48"/>
      <c r="D22" s="41"/>
      <c r="E22" s="49"/>
      <c r="F22" s="48"/>
      <c r="G22" s="49"/>
      <c r="H22" s="49"/>
      <c r="I22" s="49"/>
      <c r="J22" s="49"/>
      <c r="K22" s="49"/>
      <c r="L22" s="49"/>
      <c r="M22" s="49"/>
      <c r="N22" s="49"/>
      <c r="O22" s="49"/>
      <c r="P22" s="49"/>
      <c r="Q22" s="49"/>
      <c r="R22" s="49"/>
      <c r="S22" s="49"/>
      <c r="T22" s="49"/>
      <c r="U22" s="49"/>
    </row>
    <row r="23" spans="1:21" ht="24.6" thickTop="1" thickBot="1">
      <c r="A23" s="4" t="s">
        <v>516</v>
      </c>
      <c r="B23" s="52"/>
      <c r="C23" s="52"/>
      <c r="D23" s="52"/>
      <c r="E23" s="52"/>
      <c r="F23" s="52"/>
      <c r="G23" s="52"/>
      <c r="H23" s="52"/>
      <c r="I23" s="52"/>
      <c r="J23" s="52"/>
      <c r="K23" s="52"/>
      <c r="L23" s="52"/>
      <c r="M23" s="52"/>
      <c r="N23" s="52"/>
      <c r="O23" s="52"/>
      <c r="P23" s="52"/>
      <c r="Q23" s="52"/>
      <c r="R23" s="52"/>
      <c r="S23" s="52"/>
      <c r="T23" s="52"/>
      <c r="U23" s="53"/>
    </row>
    <row r="24" spans="1:21" ht="15" thickTop="1"/>
    <row r="25" spans="1:21" ht="23.45">
      <c r="A25" s="105" t="s">
        <v>517</v>
      </c>
      <c r="B25" s="106"/>
      <c r="C25" s="106"/>
    </row>
    <row r="26" spans="1:21" ht="23.45">
      <c r="A26" s="107" t="s">
        <v>518</v>
      </c>
      <c r="B26" s="106"/>
      <c r="C26" s="106"/>
    </row>
    <row r="27" spans="1:21" ht="23.45">
      <c r="A27" s="107" t="s">
        <v>519</v>
      </c>
    </row>
  </sheetData>
  <mergeCells count="1">
    <mergeCell ref="A3:A22"/>
  </mergeCells>
  <phoneticPr fontId="8" type="noConversion"/>
  <conditionalFormatting sqref="F3:F7">
    <cfRule type="expression" dxfId="7" priority="3" stopIfTrue="1">
      <formula>F3="1-Critical"=TRUE</formula>
    </cfRule>
    <cfRule type="expression" dxfId="6" priority="4" stopIfTrue="1">
      <formula>F3="2-High"=TRUE</formula>
    </cfRule>
    <cfRule type="expression" dxfId="5" priority="5" stopIfTrue="1">
      <formula>F3="3-Medium"=TRUE</formula>
    </cfRule>
    <cfRule type="expression" dxfId="4" priority="6" stopIfTrue="1">
      <formula>F3="4-Low"=TRUE</formula>
    </cfRule>
    <cfRule type="expression" dxfId="3" priority="7" stopIfTrue="1">
      <formula>F3="5-Info"=TRUE</formula>
    </cfRule>
    <cfRule type="expression" dxfId="2" priority="8" stopIfTrue="1">
      <formula>F3="6-Good"=TRUE</formula>
    </cfRule>
  </conditionalFormatting>
  <conditionalFormatting sqref="F3:F7">
    <cfRule type="expression" dxfId="1" priority="2" stopIfTrue="1">
      <formula>F3="No Further Action"=TRUE</formula>
    </cfRule>
  </conditionalFormatting>
  <conditionalFormatting sqref="F3:F7">
    <cfRule type="expression" dxfId="0" priority="1" stopIfTrue="1">
      <formula>E3="No Further Action"=TRUE</formula>
    </cfRule>
  </conditionalFormatting>
  <dataValidations count="20">
    <dataValidation type="list" allowBlank="1" showInputMessage="1" showErrorMessage="1" sqref="U23" xr:uid="{00000000-0002-0000-0600-000000000000}">
      <formula1>Lookup20</formula1>
    </dataValidation>
    <dataValidation type="list" allowBlank="1" showInputMessage="1" showErrorMessage="1" sqref="T23" xr:uid="{00000000-0002-0000-0600-000001000000}">
      <formula1>Lookup19</formula1>
    </dataValidation>
    <dataValidation type="list" allowBlank="1" showInputMessage="1" showErrorMessage="1" sqref="S23" xr:uid="{00000000-0002-0000-0600-000002000000}">
      <formula1>Lookup18</formula1>
    </dataValidation>
    <dataValidation type="list" allowBlank="1" showInputMessage="1" showErrorMessage="1" sqref="R23" xr:uid="{00000000-0002-0000-0600-000003000000}">
      <formula1>Lookup17</formula1>
    </dataValidation>
    <dataValidation type="list" allowBlank="1" showInputMessage="1" showErrorMessage="1" sqref="Q23" xr:uid="{00000000-0002-0000-0600-000004000000}">
      <formula1>Lookup16</formula1>
    </dataValidation>
    <dataValidation type="list" allowBlank="1" showInputMessage="1" showErrorMessage="1" sqref="P23" xr:uid="{00000000-0002-0000-0600-000005000000}">
      <formula1>Lookup15</formula1>
    </dataValidation>
    <dataValidation type="list" allowBlank="1" showInputMessage="1" showErrorMessage="1" sqref="O23" xr:uid="{00000000-0002-0000-0600-000006000000}">
      <formula1>Lookup14</formula1>
    </dataValidation>
    <dataValidation type="list" allowBlank="1" showInputMessage="1" showErrorMessage="1" sqref="N23" xr:uid="{00000000-0002-0000-0600-000007000000}">
      <formula1>Lookup13</formula1>
    </dataValidation>
    <dataValidation type="list" allowBlank="1" showInputMessage="1" showErrorMessage="1" sqref="M23" xr:uid="{00000000-0002-0000-0600-000008000000}">
      <formula1>Lookup12</formula1>
    </dataValidation>
    <dataValidation type="list" allowBlank="1" showInputMessage="1" showErrorMessage="1" sqref="L23" xr:uid="{00000000-0002-0000-0600-000009000000}">
      <formula1>Lookup11</formula1>
    </dataValidation>
    <dataValidation type="list" allowBlank="1" showInputMessage="1" showErrorMessage="1" sqref="K23" xr:uid="{00000000-0002-0000-0600-00000A000000}">
      <formula1>Lookup10</formula1>
    </dataValidation>
    <dataValidation type="list" allowBlank="1" showInputMessage="1" showErrorMessage="1" sqref="J23" xr:uid="{00000000-0002-0000-0600-00000B000000}">
      <formula1>Lookup9</formula1>
    </dataValidation>
    <dataValidation type="list" allowBlank="1" showInputMessage="1" showErrorMessage="1" sqref="I23" xr:uid="{00000000-0002-0000-0600-00000C000000}">
      <formula1>Lookup8</formula1>
    </dataValidation>
    <dataValidation type="list" allowBlank="1" showInputMessage="1" showErrorMessage="1" sqref="H23" xr:uid="{00000000-0002-0000-0600-00000D000000}">
      <formula1>Lookup7</formula1>
    </dataValidation>
    <dataValidation type="list" allowBlank="1" showInputMessage="1" showErrorMessage="1" sqref="G23" xr:uid="{00000000-0002-0000-0600-00000E000000}">
      <formula1>Lookup6</formula1>
    </dataValidation>
    <dataValidation type="list" allowBlank="1" showInputMessage="1" showErrorMessage="1" sqref="F23" xr:uid="{00000000-0002-0000-0600-00000F000000}">
      <formula1>Lookup5</formula1>
    </dataValidation>
    <dataValidation type="list" allowBlank="1" showInputMessage="1" showErrorMessage="1" sqref="E23" xr:uid="{00000000-0002-0000-0600-000010000000}">
      <formula1>Lookup4</formula1>
    </dataValidation>
    <dataValidation type="list" allowBlank="1" showInputMessage="1" showErrorMessage="1" sqref="D23 F3:F7" xr:uid="{00000000-0002-0000-0600-000011000000}">
      <formula1>Lookup3</formula1>
    </dataValidation>
    <dataValidation type="list" allowBlank="1" showInputMessage="1" showErrorMessage="1" sqref="C23" xr:uid="{00000000-0002-0000-0600-000012000000}">
      <formula1>Lookup2</formula1>
    </dataValidation>
    <dataValidation type="list" allowBlank="1" showInputMessage="1" showErrorMessage="1" sqref="B23" xr:uid="{00000000-0002-0000-0600-000013000000}">
      <formula1>Lookup1</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ueuy xmlns="87480d1a-c80c-477c-9f53-d14d87a45f08" xsi:nil="true"/>
    <Owner xmlns="87480d1a-c80c-477c-9f53-d14d87a45f08">
      <UserInfo>
        <DisplayName>Andrew Newman</DisplayName>
        <AccountId>16</AccountId>
        <AccountType/>
      </UserInfo>
    </Owner>
    <_ip_UnifiedCompliancePolicyProperties xmlns="http://schemas.microsoft.com/sharepoint/v3" xsi:nil="true"/>
    <_Flow_SignoffStatus xmlns="87480d1a-c80c-477c-9f53-d14d87a45f08" xsi:nil="true"/>
    <SharedWithUsers xmlns="beb00d12-24e9-4294-9648-655a57296783">
      <UserInfo>
        <DisplayName>Richard Moss</DisplayName>
        <AccountId>3636</AccountId>
        <AccountType/>
      </UserInfo>
      <UserInfo>
        <DisplayName>Richard Parker</DisplayName>
        <AccountId>3587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6EADB7FADBDD46A137E2529A6AB338" ma:contentTypeVersion="19" ma:contentTypeDescription="Create a new document." ma:contentTypeScope="" ma:versionID="e8b19eb315b7dfecefc5d70e384659ad">
  <xsd:schema xmlns:xsd="http://www.w3.org/2001/XMLSchema" xmlns:xs="http://www.w3.org/2001/XMLSchema" xmlns:p="http://schemas.microsoft.com/office/2006/metadata/properties" xmlns:ns1="http://schemas.microsoft.com/sharepoint/v3" xmlns:ns2="87480d1a-c80c-477c-9f53-d14d87a45f08" xmlns:ns3="beb00d12-24e9-4294-9648-655a57296783" targetNamespace="http://schemas.microsoft.com/office/2006/metadata/properties" ma:root="true" ma:fieldsID="d446c679f79e6d7ce6739c706be183f1" ns1:_="" ns2:_="" ns3:_="">
    <xsd:import namespace="http://schemas.microsoft.com/sharepoint/v3"/>
    <xsd:import namespace="87480d1a-c80c-477c-9f53-d14d87a45f08"/>
    <xsd:import namespace="beb00d12-24e9-4294-9648-655a57296783"/>
    <xsd:element name="properties">
      <xsd:complexType>
        <xsd:sequence>
          <xsd:element name="documentManagement">
            <xsd:complexType>
              <xsd:all>
                <xsd:element ref="ns2:Owner"/>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_Flow_SignoffStatus" minOccurs="0"/>
                <xsd:element ref="ns1:_ip_UnifiedCompliancePolicyProperties" minOccurs="0"/>
                <xsd:element ref="ns1:_ip_UnifiedCompliancePolicyUIAction" minOccurs="0"/>
                <xsd:element ref="ns2:ueu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480d1a-c80c-477c-9f53-d14d87a45f08" elementFormDefault="qualified">
    <xsd:import namespace="http://schemas.microsoft.com/office/2006/documentManagement/types"/>
    <xsd:import namespace="http://schemas.microsoft.com/office/infopath/2007/PartnerControls"/>
    <xsd:element name="Owner" ma:index="8" ma:displayName="Owner" ma:description="Designated Owner of the Folder" ma:list="UserInfo" ma:SearchPeopleOnly="false" ma:SharePointGroup="0" ma:internalName="Owne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Sign-off status" ma:internalName="Sign_x002d_off_x0020_status">
      <xsd:simpleType>
        <xsd:restriction base="dms:Text"/>
      </xsd:simpleType>
    </xsd:element>
    <xsd:element name="ueuy" ma:index="24" nillable="true" ma:displayName="Text" ma:internalName="ueu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b00d12-24e9-4294-9648-655a5729678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54B012-FF08-4880-9081-E5060432A1AA}"/>
</file>

<file path=customXml/itemProps2.xml><?xml version="1.0" encoding="utf-8"?>
<ds:datastoreItem xmlns:ds="http://schemas.openxmlformats.org/officeDocument/2006/customXml" ds:itemID="{C62DCEFB-227C-4A93-9AA7-96D0EB6556B5}"/>
</file>

<file path=customXml/itemProps3.xml><?xml version="1.0" encoding="utf-8"?>
<ds:datastoreItem xmlns:ds="http://schemas.openxmlformats.org/officeDocument/2006/customXml" ds:itemID="{AF83DD5B-1892-43C2-BD95-4A6BBA4B8E4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Carlin</dc:creator>
  <cp:keywords/>
  <dc:description/>
  <cp:lastModifiedBy>Ashley Collins Couchois</cp:lastModifiedBy>
  <cp:revision/>
  <dcterms:created xsi:type="dcterms:W3CDTF">2020-09-02T08:50:13Z</dcterms:created>
  <dcterms:modified xsi:type="dcterms:W3CDTF">2021-04-28T09:28:36Z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486c49af-ac1a-4053-b229-e8a3ec963279</vt:lpwstr>
  </property>
  <property fmtid="{D5CDD505-2E9C-101B-9397-08002B2CF9AE}" pid="3" name="ContentTypeId">
    <vt:lpwstr>0x010100CE6EADB7FADBDD46A137E2529A6AB338</vt:lpwstr>
  </property>
</Properties>
</file>